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Balance Sheet" sheetId="1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<sst xmlns="http://schemas.openxmlformats.org/spreadsheetml/2006/main" count="44" uniqueCount="44">
  <si>
    <t>Balance Sheet</t>
  </si>
  <si>
    <t>Company Name</t>
  </si>
  <si>
    <t>As of December 31, 2025</t>
  </si>
  <si>
    <t>Current Period</t>
  </si>
  <si>
    <t>Prior Period</t>
  </si>
  <si>
    <t>ASSETS</t>
  </si>
  <si>
    <t>Current Assets</t>
  </si>
  <si>
    <t>Cash and Cash Equivalents</t>
  </si>
  <si>
    <t>Accounts Receivable</t>
  </si>
  <si>
    <t>Inventory</t>
  </si>
  <si>
    <t>Prepaid Expenses</t>
  </si>
  <si>
    <t>Other Current Assets</t>
  </si>
  <si>
    <t>Total Current Assets</t>
  </si>
  <si>
    <t>Non-Current Assets</t>
  </si>
  <si>
    <t>Property, Plant &amp; Equipment</t>
  </si>
  <si>
    <t>Less: Accumulated Depreciation</t>
  </si>
  <si>
    <t>Intangible Assets</t>
  </si>
  <si>
    <t>Long-term Investments</t>
  </si>
  <si>
    <t>Other Non-Current Assets</t>
  </si>
  <si>
    <t>Total Non-Current Assets</t>
  </si>
  <si>
    <t>TOTAL ASSETS</t>
  </si>
  <si>
    <t>LIABILITIES</t>
  </si>
  <si>
    <t>Current Liabilities</t>
  </si>
  <si>
    <t>Accounts Payable</t>
  </si>
  <si>
    <t>Accrued Expenses</t>
  </si>
  <si>
    <t>Short-term Debt</t>
  </si>
  <si>
    <t>Current Portion of Long-term Debt</t>
  </si>
  <si>
    <t>Other Current Liabilities</t>
  </si>
  <si>
    <t>Total Current Liabilities</t>
  </si>
  <si>
    <t>Non-Current Liabilities</t>
  </si>
  <si>
    <t>Long-term Debt</t>
  </si>
  <si>
    <t>Deferred Tax Liabilities</t>
  </si>
  <si>
    <t>Other Non-Current Liabilities</t>
  </si>
  <si>
    <t>Total Non-Current Liabilities</t>
  </si>
  <si>
    <t>TOTAL LIABILITIES</t>
  </si>
  <si>
    <t>EQUITY</t>
  </si>
  <si>
    <t>Common Stock</t>
  </si>
  <si>
    <t>Additional Paid-in Capital</t>
  </si>
  <si>
    <t>Retained Earnings</t>
  </si>
  <si>
    <t>Treasury Stock</t>
  </si>
  <si>
    <t>Other Comprehensive Income</t>
  </si>
  <si>
    <t>TOTAL EQUITY</t>
  </si>
  <si>
    <t>TOTAL LIABILITIES &amp; EQUITY</t>
  </si>
  <si>
    <t>Balance Check (Assets - Liabilities &amp; Equity)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</si>
</sst>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1" formatCode="$#,##0_);($#,##0)"/>
  </numFmts>
  <fonts count="10">
    <font>
      <b val="0"/>
      <i val="0"/>
      <sz val="12"/>
      <color theme="1"/>
      <name val="Aptos Narrow"/>
      <scheme val="minor"/>
    </font>
    <font>
      <b/>
      <i val="0"/>
      <sz val="18"/>
      <color rgb="FF223759"/>
      <name val="Aptos"/>
    </font>
    <font>
      <b val="0"/>
      <i val="0"/>
      <sz val="13"/>
      <color rgb="FF0070C0"/>
      <name val="Aptos"/>
    </font>
    <font>
      <b val="0"/>
      <i/>
      <sz val="11"/>
      <color rgb="FF0070C0"/>
      <name val="Aptos"/>
    </font>
    <font>
      <b/>
      <i val="0"/>
      <sz val="11"/>
      <color theme="1"/>
      <name val="Aptos"/>
    </font>
    <font>
      <b/>
      <i val="0"/>
      <sz val="12"/>
      <color theme="1"/>
      <name val="Aptos"/>
    </font>
    <font>
      <b/>
      <i val="0"/>
      <u/>
      <sz val="11"/>
      <color theme="1"/>
      <name val="Aptos"/>
    </font>
    <font>
      <b val="0"/>
      <i val="0"/>
      <sz val="11"/>
      <color theme="1"/>
      <name val="Aptos"/>
    </font>
    <font>
      <b val="0"/>
      <i val="0"/>
      <sz val="11"/>
      <color rgb="FF0070C0"/>
      <name val="Aptos"/>
    </font>
    <font>
      <b val="0"/>
      <i/>
      <sz val="11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rgb="FFE0E8F0"/>
      </patternFill>
    </fill>
  </fills>
  <borders count="5">
    <border>
      <left/>
      <right/>
      <top/>
      <bottom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1"/>
  </cellStyleXfs>
  <cellXfs count="16">
    <xf numFmtId="0" fontId="0" fillId="0" borderId="1" xfId="0"/>
    <xf numFmtId="0" fontId="1" fillId="0" borderId="1" xfId="0"/>
    <xf numFmtId="0" fontId="2" fillId="0" borderId="1" xfId="0"/>
    <xf numFmtId="0" fontId="3" fillId="0" borderId="1" xfId="0"/>
    <xf numFmtId="0" fontId="4" fillId="0" borderId="2" xfId="0">
      <alignment horizontal="center" vertical="bottom"/>
    </xf>
    <xf numFmtId="0" fontId="5" fillId="2" borderId="1" xfId="0"/>
    <xf numFmtId="0" fontId="4" fillId="2" borderId="1" xfId="0"/>
    <xf numFmtId="0" fontId="6" fillId="0" borderId="1" xfId="0"/>
    <xf numFmtId="0" fontId="7" fillId="0" borderId="1" xfId="0">
      <alignment horizontal="left" vertical="bottom" indent="1"/>
    </xf>
    <xf numFmtId="171" fontId="8" fillId="0" borderId="1" xfId="0"/>
    <xf numFmtId="0" fontId="4" fillId="0" borderId="1" xfId="0"/>
    <xf numFmtId="171" fontId="4" fillId="0" borderId="3" xfId="0"/>
    <xf numFmtId="0" fontId="5" fillId="0" borderId="1" xfId="0"/>
    <xf numFmtId="171" fontId="4" fillId="0" borderId="4" xfId="0"/>
    <xf numFmtId="0" fontId="9" fillId="0" borderId="1" xfId="0"/>
    <xf numFmtId="171" fontId="7" fillId="0" borderId="1" xfId="0"/>
  </cellXfs>
  <cellStyles count="1">
    <cellStyle name="Normal" xfId="0" builtinId="0"/>
  </cellStyles>
  <dxfs count="3">
    <dxf>
      <font>
        <color rgb="FF006100"/>
      </font>
    </dxf>
    <dxf>
      <font>
        <b/>
        <sz val="11"/>
        <color rgb="FFCC0000"/>
        <name val="Aptos"/>
      </font>
    </dxf>
    <dxf>
      <font>
        <color rgb="FFFF000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08FF973-5F55-5398-5208-7494E65ABB3C}" mc:Ignorable="x14ac xr xr2 xr3">
  <dimension ref="A1:CV10000"/>
  <sheetViews>
    <sheetView showGridLines="0" topLeftCell="A1" zoomScale="90" workbookViewId="0" tabSelected="1">
      <pane ySplit="6" topLeftCell="A7" activePane="bottomLeft" state="frozen"/>
      <selection pane="bottomLeft" activeCell="A1" sqref="A1"/>
    </sheetView>
  </sheetViews>
  <sheetFormatPr defaultRowHeight="15.997499999999997" defaultColWidth="9.00390625" customHeight="1"/>
  <cols>
    <col min="1" max="1" width="3.125" customWidth="1"/>
    <col min="2" max="2" width="5.25390625" customWidth="1"/>
    <col min="3" max="3" width="31.25390625" customWidth="1"/>
    <col min="4" max="5" width="18.125" customWidth="1"/>
  </cols>
  <sheetData>
    <row r="1" ht="16.5" customHeight="1"/>
    <row r="2" ht="30" customHeight="1">
      <c r="B2" s="1" t="s">
        <v>0</v>
      </c>
    </row>
    <row r="3" ht="16.5" customHeight="1">
      <c r="B3" s="2" t="s">
        <v>1</v>
      </c>
    </row>
    <row r="4" ht="16.5" customHeight="1">
      <c r="B4" s="3" t="s">
        <v>2</v>
      </c>
    </row>
    <row r="5" ht="16.5" customHeight="1"/>
    <row r="6" ht="16.5" customHeight="1">
      <c r="D6" s="4" t="s">
        <v>3</v>
      </c>
      <c r="E6" s="4" t="s">
        <v>4</v>
      </c>
    </row>
    <row r="7" ht="16.5" customHeight="1"/>
    <row r="8" ht="16.5" customHeight="1">
      <c r="B8" s="5" t="s">
        <v>5</v>
      </c>
      <c r="C8" s="6"/>
      <c r="D8" s="6"/>
      <c r="E8" s="6"/>
    </row>
    <row r="9" ht="16.5" customHeight="1">
      <c r="C9" s="7" t="s">
        <v>6</v>
      </c>
    </row>
    <row r="10" ht="16.5" customHeight="1">
      <c r="C10" s="8" t="s">
        <v>7</v>
      </c>
      <c r="D10" s="9">
        <v>125000</v>
      </c>
      <c r="E10" s="9">
        <v>98000</v>
      </c>
    </row>
    <row r="11" ht="16.5" customHeight="1">
      <c r="C11" s="8" t="s">
        <v>8</v>
      </c>
      <c r="D11" s="9">
        <v>85000</v>
      </c>
      <c r="E11" s="9">
        <v>72000</v>
      </c>
    </row>
    <row r="12" ht="16.5" customHeight="1">
      <c r="C12" s="8" t="s">
        <v>9</v>
      </c>
      <c r="D12" s="9">
        <v>62000</v>
      </c>
      <c r="E12" s="9">
        <v>55000</v>
      </c>
    </row>
    <row r="13" ht="16.5" customHeight="1">
      <c r="C13" s="8" t="s">
        <v>10</v>
      </c>
      <c r="D13" s="9">
        <v>8000</v>
      </c>
      <c r="E13" s="9">
        <v>6500</v>
      </c>
    </row>
    <row r="14" ht="16.5" customHeight="1">
      <c r="C14" s="8" t="s">
        <v>11</v>
      </c>
      <c r="D14" s="9">
        <v>5000</v>
      </c>
      <c r="E14" s="9">
        <v>4000</v>
      </c>
    </row>
    <row r="15" ht="16.5" customHeight="1">
      <c r="C15" s="10" t="s">
        <v>12</v>
      </c>
      <c r="D15" s="11">
        <f t="shared" si="0" ref="D15:E48">SUM(D10:D14)</f>
        <v>285000</v>
      </c>
      <c r="E15" s="11">
        <f t="shared" si="0"/>
        <v>235500</v>
      </c>
    </row>
    <row r="16" ht="16.5" customHeight="1"/>
    <row r="17" ht="16.5" customHeight="1">
      <c r="C17" s="7" t="s">
        <v>13</v>
      </c>
    </row>
    <row r="18" ht="16.5" customHeight="1">
      <c r="C18" s="8" t="s">
        <v>14</v>
      </c>
      <c r="D18" s="9">
        <v>450000</v>
      </c>
      <c r="E18" s="9">
        <v>420000</v>
      </c>
    </row>
    <row r="19" ht="16.5" customHeight="1">
      <c r="C19" s="8" t="s">
        <v>15</v>
      </c>
      <c r="D19" s="9">
        <v>-85000</v>
      </c>
      <c r="E19" s="9">
        <v>-65000</v>
      </c>
    </row>
    <row r="20" ht="16.5" customHeight="1">
      <c r="C20" s="8" t="s">
        <v>16</v>
      </c>
      <c r="D20" s="9">
        <v>35000</v>
      </c>
      <c r="E20" s="9">
        <v>40000</v>
      </c>
    </row>
    <row r="21" ht="16.5" customHeight="1">
      <c r="C21" s="8" t="s">
        <v>17</v>
      </c>
      <c r="D21" s="9">
        <v>75000</v>
      </c>
      <c r="E21" s="9">
        <v>60000</v>
      </c>
    </row>
    <row r="22" ht="16.5" customHeight="1">
      <c r="C22" s="8" t="s">
        <v>18</v>
      </c>
      <c r="D22" s="9">
        <v>10000</v>
      </c>
      <c r="E22" s="9">
        <v>8000</v>
      </c>
    </row>
    <row r="23" ht="16.5" customHeight="1">
      <c r="C23" s="10" t="s">
        <v>19</v>
      </c>
      <c r="D23" s="11">
        <f t="shared" si="0"/>
        <v>485000</v>
      </c>
      <c r="E23" s="11">
        <f t="shared" si="0"/>
        <v>463000</v>
      </c>
    </row>
    <row r="24" ht="16.5" customHeight="1">
      <c r="B24" s="12"/>
      <c r="C24" s="10" t="s">
        <v>20</v>
      </c>
      <c r="D24" s="13">
        <f t="shared" si="1" ref="D24:E49">D15+D23</f>
        <v>770000</v>
      </c>
      <c r="E24" s="13">
        <f t="shared" si="1"/>
        <v>698500</v>
      </c>
    </row>
    <row r="25" ht="16.5" customHeight="1"/>
    <row r="26" ht="16.5" customHeight="1">
      <c r="B26" s="5" t="s">
        <v>21</v>
      </c>
      <c r="C26" s="6"/>
      <c r="D26" s="6"/>
      <c r="E26" s="6"/>
    </row>
    <row r="27" ht="16.5" customHeight="1">
      <c r="C27" s="7" t="s">
        <v>22</v>
      </c>
    </row>
    <row r="28" ht="16.5" customHeight="1">
      <c r="C28" s="8" t="s">
        <v>23</v>
      </c>
      <c r="D28" s="9">
        <v>65000</v>
      </c>
      <c r="E28" s="9">
        <v>52000</v>
      </c>
    </row>
    <row r="29" ht="16.5" customHeight="1">
      <c r="C29" s="8" t="s">
        <v>24</v>
      </c>
      <c r="D29" s="9">
        <v>22000</v>
      </c>
      <c r="E29" s="9">
        <v>18000</v>
      </c>
    </row>
    <row r="30" ht="16.5" customHeight="1">
      <c r="C30" s="8" t="s">
        <v>25</v>
      </c>
      <c r="D30" s="9">
        <v>30000</v>
      </c>
      <c r="E30" s="9">
        <v>25000</v>
      </c>
    </row>
    <row r="31" ht="16.5" customHeight="1">
      <c r="C31" s="8" t="s">
        <v>26</v>
      </c>
      <c r="D31" s="9">
        <v>15000</v>
      </c>
      <c r="E31" s="9">
        <v>15000</v>
      </c>
    </row>
    <row r="32" ht="16.5" customHeight="1">
      <c r="C32" s="8" t="s">
        <v>27</v>
      </c>
      <c r="D32" s="9">
        <v>8000</v>
      </c>
      <c r="E32" s="9">
        <v>6000</v>
      </c>
    </row>
    <row r="33" ht="16.5" customHeight="1">
      <c r="C33" s="10" t="s">
        <v>28</v>
      </c>
      <c r="D33" s="11">
        <f t="shared" si="0"/>
        <v>140000</v>
      </c>
      <c r="E33" s="11">
        <f t="shared" si="0"/>
        <v>116000</v>
      </c>
    </row>
    <row r="34" ht="16.5" customHeight="1"/>
    <row r="35" ht="16.5" customHeight="1">
      <c r="C35" s="7" t="s">
        <v>29</v>
      </c>
    </row>
    <row r="36" ht="16.5" customHeight="1">
      <c r="C36" s="8" t="s">
        <v>30</v>
      </c>
      <c r="D36" s="9">
        <v>180000</v>
      </c>
      <c r="E36" s="9">
        <v>200000</v>
      </c>
    </row>
    <row r="37" ht="16.5" customHeight="1">
      <c r="C37" s="8" t="s">
        <v>31</v>
      </c>
      <c r="D37" s="9">
        <v>15000</v>
      </c>
      <c r="E37" s="9">
        <v>12000</v>
      </c>
    </row>
    <row r="38" ht="16.5" customHeight="1">
      <c r="C38" s="8" t="s">
        <v>32</v>
      </c>
      <c r="D38" s="9">
        <v>10000</v>
      </c>
      <c r="E38" s="9">
        <v>8000</v>
      </c>
    </row>
    <row r="39" ht="16.5" customHeight="1">
      <c r="C39" s="10" t="s">
        <v>33</v>
      </c>
      <c r="D39" s="11">
        <f t="shared" si="2" ref="D39:E39">SUM(D36:D38)</f>
        <v>205000</v>
      </c>
      <c r="E39" s="11">
        <f t="shared" si="2"/>
        <v>220000</v>
      </c>
    </row>
    <row r="40" ht="16.5" customHeight="1">
      <c r="B40" s="12"/>
      <c r="C40" s="10" t="s">
        <v>34</v>
      </c>
      <c r="D40" s="11">
        <f t="shared" si="3" ref="D40:E40">D33+D39</f>
        <v>345000</v>
      </c>
      <c r="E40" s="11">
        <f t="shared" si="3"/>
        <v>336000</v>
      </c>
    </row>
    <row r="41" ht="16.5" customHeight="1"/>
    <row r="42" ht="16.5" customHeight="1">
      <c r="B42" s="5" t="s">
        <v>35</v>
      </c>
      <c r="C42" s="6"/>
      <c r="D42" s="6"/>
      <c r="E42" s="6"/>
    </row>
    <row r="43" ht="16.5" customHeight="1">
      <c r="C43" s="8" t="s">
        <v>36</v>
      </c>
      <c r="D43" s="9">
        <v>100000</v>
      </c>
      <c r="E43" s="9">
        <v>100000</v>
      </c>
    </row>
    <row r="44" ht="16.5" customHeight="1">
      <c r="C44" s="8" t="s">
        <v>37</v>
      </c>
      <c r="D44" s="9">
        <v>50000</v>
      </c>
      <c r="E44" s="9">
        <v>50000</v>
      </c>
    </row>
    <row r="45" ht="16.5" customHeight="1">
      <c r="C45" s="8" t="s">
        <v>38</v>
      </c>
      <c r="D45" s="9">
        <v>285000</v>
      </c>
      <c r="E45" s="9">
        <v>222500</v>
      </c>
    </row>
    <row r="46" ht="16.5" customHeight="1">
      <c r="C46" s="8" t="s">
        <v>39</v>
      </c>
      <c r="D46" s="9">
        <v>-10000</v>
      </c>
      <c r="E46" s="9">
        <v>-10000</v>
      </c>
    </row>
    <row r="47" ht="16.5" customHeight="1">
      <c r="C47" s="8" t="s">
        <v>40</v>
      </c>
      <c r="D47" s="9">
        <v>0</v>
      </c>
      <c r="E47" s="9">
        <v>0</v>
      </c>
    </row>
    <row r="48" ht="16.5" customHeight="1">
      <c r="B48" s="12"/>
      <c r="C48" s="10" t="s">
        <v>41</v>
      </c>
      <c r="D48" s="11">
        <f t="shared" si="0"/>
        <v>425000</v>
      </c>
      <c r="E48" s="11">
        <f t="shared" si="0"/>
        <v>362500</v>
      </c>
    </row>
    <row r="49" ht="16.5" customHeight="1">
      <c r="B49" s="12"/>
      <c r="C49" s="10" t="s">
        <v>42</v>
      </c>
      <c r="D49" s="13">
        <f t="shared" si="1"/>
        <v>770000</v>
      </c>
      <c r="E49" s="13">
        <f t="shared" si="1"/>
        <v>698500</v>
      </c>
    </row>
    <row r="50" ht="16.5" customHeight="1"/>
    <row r="51" ht="16.5" customHeight="1">
      <c r="C51" s="14" t="s">
        <v>43</v>
      </c>
      <c r="D51" s="15">
        <f t="shared" si="4" ref="D51:E51">D24-D49</f>
        <v>0</v>
      </c>
      <c r="E51" s="15">
        <f t="shared" si="4"/>
        <v>0</v>
      </c>
    </row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conditionalFormatting sqref="D51:E51">
    <cfRule type="cellIs" dxfId="0" priority="3" operator="equal" text="null">
      <formula>0</formula>
    </cfRule>
  </conditionalFormatting>
  <conditionalFormatting sqref="D51:E51">
    <cfRule type="cellIs" dxfId="1" priority="2" operator="notEqual" text="null">
      <formula>0</formula>
    </cfRule>
  </conditionalFormatting>
  <conditionalFormatting sqref="D10:E49">
    <cfRule type="cellIs" dxfId="2" priority="1" operator="lessThan" text="null">
      <formula>0</formula>
    </cfRule>
  </conditionalFormatting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Shortcut</cp:lastModifiedBy>
  <dcterms:created xsi:type="dcterms:W3CDTF">2025-05-22T23:41:35Z</dcterms:created>
  <dcterms:modified xsi:type="dcterms:W3CDTF">2025-05-22T23:45:09Z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45b70e62-d488-47f2-a20b-bad04d299a48</vt:lpwstr>
  </property>
</Properties>
</file>