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worksheets/sheet2.xml" ContentType="application/vnd.openxmlformats-officedocument.spreadsheetml.worksheet+xml"/>
  <Override PartName="/xl/sharedStrings.xml" ContentType="application/vnd.openxmlformats-officedocument.spreadsheetml.sharedStrings+xml"/>
  <Override PartName="/xl/metadata.xml" ContentType="application/vnd.openxmlformats-officedocument.spreadsheetml.sheetMetadata+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bookViews>
  <sheets>
    <sheet r:id="rId1" name="Dashboard" sheetId="1"/>
    <sheet r:id="rId2" name="Data" sheetId="2"/>
  </sheets>
  <calcPr calcId="0" iterateCount="100" iterateDelta="0.00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<sst xmlns="http://schemas.openxmlformats.org/spreadsheetml/2006/main" count="49" uniqueCount="49">
  <si>
    <t>Executive Dashboard</t>
  </si>
  <si>
    <t>FY 2025 Performance Overview  |  All figures in USD</t>
  </si>
  <si>
    <t>TOTAL REVENUE</t>
  </si>
  <si>
    <t>GROSS PROFIT</t>
  </si>
  <si>
    <t>NET PROFIT</t>
  </si>
  <si>
    <t>TOTAL CUSTOMERS</t>
  </si>
  <si>
    <t>AVG ORDER VALUE</t>
  </si>
  <si>
    <t>vs. Prior Month</t>
  </si>
  <si>
    <t>Dashboard Data</t>
  </si>
  <si>
    <t>MONTHLY PERFORMANCE DATA</t>
  </si>
  <si>
    <t>Month</t>
  </si>
  <si>
    <t>Revenue</t>
  </si>
  <si>
    <t>COGS</t>
  </si>
  <si>
    <t>Gross Profit</t>
  </si>
  <si>
    <t>Expenses</t>
  </si>
  <si>
    <t>Net Profit</t>
  </si>
  <si>
    <t>Revenue Target</t>
  </si>
  <si>
    <t>Customers</t>
  </si>
  <si>
    <t>Avg Order Value</t>
  </si>
  <si>
    <t>Jan</t>
  </si>
  <si>
    <t>Feb</t>
  </si>
  <si>
    <t>Mar</t>
  </si>
  <si>
    <t>Apr</t>
  </si>
  <si>
    <t>May</t>
  </si>
  <si>
    <t>Jun</t>
  </si>
  <si>
    <t>Jul</t>
  </si>
  <si>
    <t>Aug</t>
  </si>
  <si>
    <t>Sep</t>
  </si>
  <si>
    <t>Oct</t>
  </si>
  <si>
    <t>Nov</t>
  </si>
  <si>
    <t>Dec</t>
  </si>
  <si>
    <t>TOTAL</t>
  </si>
  <si>
    <t>EXPENSE BREAKDOWN</t>
  </si>
  <si>
    <t>Category</t>
  </si>
  <si>
    <t>Amount</t>
  </si>
  <si>
    <t>% of Total</t>
  </si>
  <si>
    <t>Salaries &amp; Wages</t>
  </si>
  <si>
    <t>Marketing &amp; Advertising</t>
  </si>
  <si>
    <t>Rent &amp; Facilities</t>
  </si>
  <si>
    <t>Technology &amp; Software</t>
  </si>
  <si>
    <t>Professional Services</t>
  </si>
  <si>
    <t>Travel &amp; Entertainment</t>
  </si>
  <si>
    <t>Other Operating</t>
  </si>
  <si>
    <t>REVENUE BY REGION</t>
  </si>
  <si>
    <t>Region</t>
  </si>
  <si>
    <t>North America</t>
  </si>
  <si>
    <t>Europe</t>
  </si>
  <si>
    <t>Asia Pacific</t>
  </si>
  <si>
    <t>Latin America</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</si>
</sst>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71" formatCode="$#,##0,,&quot;M&quot;"/>
    <numFmt numFmtId="172" formatCode="$#,##0"/>
    <numFmt numFmtId="173" formatCode="&quot;▲&quot; 0.0%;&quot;▼&quot; 0.0%;&quot;-&quot;"/>
    <numFmt numFmtId="179" formatCode="0.0%"/>
  </numFmts>
  <fonts count="14">
    <font>
      <b val="0"/>
      <i val="0"/>
      <sz val="12"/>
      <color theme="1"/>
      <name val="Aptos Narrow"/>
      <scheme val="minor"/>
    </font>
    <font>
      <b/>
      <i val="0"/>
      <sz val="18"/>
      <color rgb="FF1F3864"/>
      <name val="Aptos"/>
    </font>
    <font>
      <b val="0"/>
      <i val="0"/>
      <sz val="11"/>
      <color rgb="FF808080"/>
      <name val="Aptos"/>
    </font>
    <font>
      <b/>
      <i val="0"/>
      <sz val="11"/>
      <color rgb="FFB4C6E7"/>
      <name val="Aptos"/>
    </font>
    <font>
      <b/>
      <i val="0"/>
      <sz val="20"/>
      <color rgb="FFFFFFFF"/>
      <name val="Aptos"/>
    </font>
    <font>
      <b val="0"/>
      <i val="0"/>
      <sz val="11"/>
      <color rgb="FFA9D18E"/>
      <name val="Aptos"/>
    </font>
    <font>
      <b val="0"/>
      <i val="0"/>
      <sz val="11"/>
      <color rgb="FF8DB4E2"/>
      <name val="Aptos"/>
    </font>
    <font>
      <b/>
      <i val="0"/>
      <sz val="16"/>
      <color rgb="FF1F3864"/>
      <name val="Aptos"/>
    </font>
    <font>
      <b/>
      <i val="0"/>
      <sz val="12"/>
      <color rgb="FF1F3864"/>
      <name val="Aptos"/>
    </font>
    <font>
      <b/>
      <i val="0"/>
      <sz val="11"/>
      <color rgb="FFFFFFFF"/>
      <name val="Aptos"/>
    </font>
    <font>
      <b val="0"/>
      <i val="0"/>
      <sz val="11"/>
      <color auto="1"/>
      <name val="Aptos"/>
    </font>
    <font>
      <b val="0"/>
      <i val="0"/>
      <sz val="11"/>
      <color rgb="FF0070C0"/>
      <name val="Aptos"/>
    </font>
    <font>
      <b/>
      <i val="0"/>
      <sz val="11"/>
      <color rgb="FF1F3864"/>
      <name val="Aptos"/>
    </font>
    <font>
      <b/>
      <i val="0"/>
      <sz val="11"/>
      <color auto="1"/>
      <name val="Aptos"/>
    </font>
  </fonts>
  <fills count="5">
    <fill>
      <patternFill patternType="none"/>
    </fill>
    <fill>
      <patternFill patternType="gray125"/>
    </fill>
    <fill>
      <patternFill patternType="solid">
        <fgColor rgb="FF1F3864"/>
      </patternFill>
    </fill>
    <fill>
      <patternFill patternType="solid">
        <fgColor rgb="FF2F5496"/>
      </patternFill>
    </fill>
    <fill>
      <patternFill patternType="solid">
        <fgColor rgb="FFF2F7FB"/>
      </patternFill>
    </fill>
  </fills>
  <borders count="5">
    <border>
      <left/>
      <right/>
      <top/>
      <bottom/>
    </border>
    <border>
      <left/>
      <right/>
      <top/>
      <bottom/>
      <diagonal/>
    </border>
    <border>
      <left/>
      <right/>
      <top/>
      <bottom/>
    </border>
    <border>
      <left style="thin">
        <color rgb="FFB4C6E7"/>
      </left>
      <right style="thin">
        <color rgb="FFB4C6E7"/>
      </right>
      <top style="thin">
        <color rgb="FFB4C6E7"/>
      </top>
      <bottom style="thin">
        <color rgb="FFB4C6E7"/>
      </bottom>
    </border>
    <border>
      <left style="thin">
        <color rgb="FFB4C6E7"/>
      </left>
      <right style="thin">
        <color rgb="FFB4C6E7"/>
      </right>
      <top style="thin">
        <color rgb="FFB4C6E7"/>
      </top>
      <bottom style="thin">
        <color rgb="FFB4C6E7"/>
      </bottom>
      <diagonal/>
    </border>
  </borders>
  <cellStyleXfs count="1">
    <xf numFmtId="0" fontId="0" fillId="0" borderId="1"/>
  </cellStyleXfs>
  <cellXfs count="25">
    <xf numFmtId="0" fontId="0" fillId="0" borderId="1" xfId="0"/>
    <xf numFmtId="0" fontId="1" fillId="0" borderId="1" xfId="0"/>
    <xf numFmtId="0" fontId="2" fillId="0" borderId="1" xfId="0"/>
    <xf numFmtId="0" fontId="3" fillId="2" borderId="1" xfId="0">
      <alignment horizontal="center" vertical="center"/>
    </xf>
    <xf numFmtId="171" fontId="4" fillId="2" borderId="1" xfId="0">
      <alignment horizontal="center" vertical="center"/>
    </xf>
    <xf numFmtId="3" fontId="4" fillId="2" borderId="1" xfId="0">
      <alignment horizontal="center" vertical="center"/>
    </xf>
    <xf numFmtId="172" fontId="4" fillId="2" borderId="1" xfId="0">
      <alignment horizontal="center" vertical="center"/>
    </xf>
    <xf numFmtId="173" fontId="5" fillId="2" borderId="1" xfId="0">
      <alignment horizontal="center" vertical="center"/>
    </xf>
    <xf numFmtId="0" fontId="6" fillId="2" borderId="1" xfId="0">
      <alignment horizontal="center" vertical="center"/>
    </xf>
    <xf numFmtId="0" fontId="7" fillId="0" borderId="1" xfId="0">
      <alignment vertical="top"/>
    </xf>
    <xf numFmtId="0" fontId="8" fillId="0" borderId="1" xfId="0">
      <alignment vertical="top"/>
    </xf>
    <xf numFmtId="0" fontId="9" fillId="3" borderId="4" xfId="0">
      <alignment horizontal="center" vertical="center"/>
    </xf>
    <xf numFmtId="0" fontId="10" fillId="0" borderId="4" xfId="0">
      <alignment horizontal="center" vertical="center"/>
    </xf>
    <xf numFmtId="172" fontId="11" fillId="0" borderId="4" xfId="0">
      <alignment horizontal="right" vertical="center"/>
    </xf>
    <xf numFmtId="172" fontId="10" fillId="0" borderId="4" xfId="0">
      <alignment horizontal="right" vertical="center"/>
    </xf>
    <xf numFmtId="0" fontId="11" fillId="0" borderId="4" xfId="0">
      <alignment horizontal="center" vertical="center"/>
    </xf>
    <xf numFmtId="0" fontId="10" fillId="4" borderId="4" xfId="0">
      <alignment horizontal="center" vertical="center"/>
    </xf>
    <xf numFmtId="172" fontId="11" fillId="4" borderId="4" xfId="0">
      <alignment horizontal="right" vertical="center"/>
    </xf>
    <xf numFmtId="172" fontId="10" fillId="4" borderId="4" xfId="0">
      <alignment horizontal="right" vertical="center"/>
    </xf>
    <xf numFmtId="0" fontId="11" fillId="4" borderId="4" xfId="0">
      <alignment horizontal="center" vertical="center"/>
    </xf>
    <xf numFmtId="0" fontId="12" fillId="0" borderId="4" xfId="0">
      <alignment horizontal="center" vertical="center"/>
    </xf>
    <xf numFmtId="172" fontId="13" fillId="0" borderId="4" xfId="0">
      <alignment horizontal="right" vertical="center"/>
    </xf>
    <xf numFmtId="3" fontId="13" fillId="0" borderId="4" xfId="0">
      <alignment horizontal="right" vertical="center"/>
    </xf>
    <xf numFmtId="0" fontId="10" fillId="0" borderId="4" xfId="0">
      <alignment horizontal="left" vertical="center"/>
    </xf>
    <xf numFmtId="179" fontId="10" fillId="0" borderId="4" xfId="0">
      <alignment horizontal="center" vertical="center"/>
    </xf>
  </cellXfs>
  <cellStyles count="1">
    <cellStyle name="Normal" xfId="0" builtinId="0"/>
  </cellStyles>
  <dxfs count="3">
    <dxf>
      <font>
        <color rgb="FFA9D18E"/>
      </font>
    </dxf>
    <dxf>
      <font>
        <color rgb="FFFF0000"/>
      </font>
    </dxf>
    <dxf>
      <font>
        <color rgb="FF548235"/>
      </font>
    </dxf>
  </dxfs>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 Id="rId4" Type="http://schemas.openxmlformats.org/officeDocument/2006/relationships/theme" Target="theme/theme1.xml"/><Relationship Id="rId5" Type="http://schemas.openxmlformats.org/officeDocument/2006/relationships/sharedStrings" Target="sharedStrings.xml"/><Relationship Id="rId6" Type="http://schemas.openxmlformats.org/officeDocument/2006/relationships/sheetMetadata" Target="metadata.xml"/></Relationships>
</file>

<file path=xl/charts/_rels/chart1.xml.rels><?xml version="1.0" encoding="UTF-8" standalone="yes"?>
<Relationships xmlns="http://schemas.openxmlformats.org/package/2006/relationships"><Relationship Id="rId1" Type="http://schemas.microsoft.com/office/2011/relationships/chartStyle" Target="style1.xml"/><Relationship Id="rId2" Type="http://schemas.microsoft.com/office/2011/relationships/chartColorStyle" Target="colors1.xml"/></Relationships>
</file>

<file path=xl/charts/_rels/chart2.xml.rels><?xml version="1.0" encoding="UTF-8" standalone="yes"?>
<Relationships xmlns="http://schemas.openxmlformats.org/package/2006/relationships"><Relationship Id="rId1" Type="http://schemas.microsoft.com/office/2011/relationships/chartStyle" Target="style2.xml"/><Relationship Id="rId2" Type="http://schemas.microsoft.com/office/2011/relationships/chartColorStyle" Target="colors2.xml"/></Relationships>
</file>

<file path=xl/charts/_rels/chart3.xml.rels><?xml version="1.0" encoding="UTF-8" standalone="yes"?>
<Relationships xmlns="http://schemas.openxmlformats.org/package/2006/relationships"><Relationship Id="rId1" Type="http://schemas.microsoft.com/office/2011/relationships/chartStyle" Target="style3.xml"/><Relationship Id="rId2" Type="http://schemas.microsoft.com/office/2011/relationships/chartColorStyle" Target="colors3.xml"/></Relationships>
</file>

<file path=xl/charts/_rels/chart4.xml.rels><?xml version="1.0" encoding="UTF-8" standalone="yes"?>
<Relationships xmlns="http://schemas.openxmlformats.org/package/2006/relationships"><Relationship Id="rId1" Type="http://schemas.microsoft.com/office/2011/relationships/chartStyle" Target="style4.xml"/><Relationship Id="rId2" Type="http://schemas.microsoft.com/office/2011/relationships/chartColorStyle" Target="colors4.xml"/></Relationships>
</file>

<file path=xl/charts/chart1.xml><?xml version="1.0" encoding="utf-8"?>
<c:chartSpace xmlns:a="http://schemas.openxmlformats.org/drawingml/2006/main" xmlns:r="http://schemas.openxmlformats.org/officeDocument/2006/relationships" xmlns:c="http://schemas.openxmlformats.org/drawingml/2006/chart" xmlns:c16r2="http://schemas.microsoft.com/office/drawing/2015/06/chart">
  <c:roundedCorners val="0"/>
  <c:chart>
    <c:title>
      <c:tx>
        <c:rich>
          <a:bodyPr/>
          <a:p>
            <a:pPr>
              <a:defRPr sz="825" b="0">
                <a:solidFill>
                  <a:schemeClr val="tx1">
                    <a:lumMod val="65000"/>
                    <a:lumOff val="35000"/>
                  </a:schemeClr>
                </a:solidFill>
                <a:latin typeface="Aptos"/>
              </a:defRPr>
            </a:pPr>
            <a:r>
              <a:rPr sz="825" b="0">
                <a:solidFill>
                  <a:schemeClr val="tx1">
                    <a:lumMod val="65000"/>
                    <a:lumOff val="35000"/>
                  </a:schemeClr>
                </a:solidFill>
                <a:latin typeface="Aptos"/>
              </a:rPr>
              <a:t>Monthly Revenue vs. Target</a:t>
            </a:r>
            <a:endParaRPr/>
          </a:p>
        </c:rich>
      </c:tx>
      <c:overlay val="0"/>
      <c:spPr>
        <a:noFill/>
        <a:ln>
          <a:noFill/>
        </a:ln>
      </c:spPr>
    </c:title>
    <c:autoTitleDeleted val="0"/>
    <c:plotArea>
      <c:lineChart chartType="8">
        <c:ser seriesType="2">
          <c:idx val="0"/>
          <c:order val="0"/>
          <c:tx>
            <c:strRef>
              <c:f>Revenue</c:f>
            </c:strRef>
          </c:tx>
          <c:spPr>
            <a:ln w="23813">
              <a:solidFill>
                <a:srgbClr val="2f5496"/>
              </a:solidFill>
            </a:ln>
          </c:spPr>
          <c:cat>
            <c:strRef>
              <c:f>Data!$B$6:$B$17</c:f>
            </c:strRef>
          </c:cat>
          <c:val>
            <c:numRef>
              <c:f>Data!$C$6:$C$17</c:f>
              <c:numCache>
                <c:formatCode>$#,##0</c:formatCode>
              </c:numCache>
            </c:numRef>
          </c:val>
          <c:extLst/>
          <c:smooth val="0"/>
          <c:marker>
            <c:symbol val="circle"/>
            <c:size val="5"/>
            <c:spPr/>
          </c:marker>
        </c:ser>
        <c:ser seriesType="2">
          <c:idx val="1"/>
          <c:order val="1"/>
          <c:tx>
            <c:strRef>
              <c:f>Target</c:f>
            </c:strRef>
          </c:tx>
          <c:spPr>
            <a:ln w="23813">
              <a:solidFill>
                <a:srgbClr val="e74c3c"/>
              </a:solidFill>
            </a:ln>
          </c:spPr>
          <c:cat>
            <c:strRef>
              <c:f>Data!$B$6:$B$17</c:f>
            </c:strRef>
          </c:cat>
          <c:val>
            <c:numRef>
              <c:f>Data!$H$6:$H$17</c:f>
              <c:numCache>
                <c:formatCode>$#,##0</c:formatCode>
              </c:numCache>
            </c:numRef>
          </c:val>
          <c:extLst/>
          <c:smooth val="0"/>
          <c:marker>
            <c:symbol val="circle"/>
            <c:size val="5"/>
            <c:spPr/>
          </c:marker>
        </c:ser>
        <c:axId val="16224287"/>
        <c:axId val="65462154"/>
        <c:grouping val="standard"/>
        <c:varyColors val="0"/>
        <c:smooth val="0"/>
        <c:marker val="1"/>
      </c:lineChart>
      <c:catAx axisType="0">
        <c:axId val="16224287"/>
        <c:delete val="0"/>
        <c:majorTickMark val="none"/>
        <c:minorTickMark val="none"/>
        <c:tickLblPos val="nextTo"/>
        <c:axPos val="b"/>
        <c:scaling>
          <c:orientation val="minMax"/>
        </c:scaling>
        <c:spPr>
          <a:ln w="9525">
            <a:solidFill>
              <a:schemeClr val="tx1">
                <a:lumMod val="15000"/>
                <a:lumOff val="85000"/>
              </a:schemeClr>
            </a:solidFill>
          </a:ln>
        </c:spPr>
        <c:numFmt formatCode="General"/>
        <c:txPr>
          <a:bodyPr/>
          <a:p>
            <a:pPr>
              <a:defRPr sz="900" b="0">
                <a:solidFill>
                  <a:schemeClr val="tx1">
                    <a:lumMod val="65000"/>
                    <a:lumOff val="35000"/>
                  </a:schemeClr>
                </a:solidFill>
                <a:latin typeface="+mn-lt"/>
              </a:defRPr>
            </a:pPr>
            <a:r>
              <a:rPr sz="900" b="0">
                <a:solidFill>
                  <a:schemeClr val="tx1">
                    <a:lumMod val="65000"/>
                    <a:lumOff val="35000"/>
                  </a:schemeClr>
                </a:solidFill>
                <a:latin typeface="+mn-lt"/>
              </a:rPr>
              <a:t/>
            </a:r>
            <a:endParaRPr/>
          </a:p>
        </c:txPr>
        <c:auto val="1"/>
        <c:lblOffset val="0"/>
        <c:tickMarkSkip val="1"/>
        <c:noMultiLvlLbl val="1"/>
        <c:crosses val="autoZero"/>
        <c:crossAx val="65462154"/>
      </c:catAx>
      <c:valAx axisType="3">
        <c:axId val="65462154"/>
        <c:delete val="0"/>
        <c:majorTickMark val="none"/>
        <c:minorTickMark val="none"/>
        <c:tickLblPos val="nextTo"/>
        <c:axPos val="l"/>
        <c:scaling>
          <c:orientation val="minMax"/>
        </c:scaling>
        <c:spPr>
          <a:ln w="9525">
            <a:solidFill>
              <a:schemeClr val="tx1">
                <a:lumMod val="15000"/>
                <a:lumOff val="85000"/>
              </a:schemeClr>
            </a:solidFill>
          </a:ln>
        </c:spPr>
        <c:numFmt formatCode="$#,##0,K" sourceLinked="0"/>
        <c:txPr>
          <a:bodyPr/>
          <a:p>
            <a:pPr>
              <a:defRPr sz="900" b="0">
                <a:solidFill>
                  <a:schemeClr val="tx1">
                    <a:lumMod val="65000"/>
                    <a:lumOff val="35000"/>
                  </a:schemeClr>
                </a:solidFill>
                <a:latin typeface="+mn-lt"/>
              </a:defRPr>
            </a:pPr>
            <a:r>
              <a:rPr sz="900" b="0">
                <a:solidFill>
                  <a:schemeClr val="tx1">
                    <a:lumMod val="65000"/>
                    <a:lumOff val="35000"/>
                  </a:schemeClr>
                </a:solidFill>
                <a:latin typeface="+mn-lt"/>
              </a:rPr>
              <a:t/>
            </a:r>
            <a:endParaRPr/>
          </a:p>
        </c:txPr>
        <c:majorGridlines>
          <c:spPr>
            <a:ln w="9525">
              <a:solidFill>
                <a:srgbClr val="d9d9d9"/>
              </a:solidFill>
            </a:ln>
          </c:spPr>
        </c:majorGridlines>
        <c:crosses val="autoZero"/>
        <c:crossBetween val="between"/>
        <c:crossAx val="16224287"/>
      </c:valAx>
      <c:spPr>
        <a:noFill/>
        <a:ln>
          <a:noFill/>
        </a:ln>
      </c:spPr>
    </c:plotArea>
    <c:legend>
      <c:legendPos val="b"/>
      <c:overlay val="0"/>
      <c:spPr>
        <a:noFill/>
      </c:spPr>
      <c:txPr>
        <a:bodyPr/>
        <a:p>
          <a:pPr>
            <a:defRPr sz="900" b="0">
              <a:solidFill>
                <a:schemeClr val="tx1">
                  <a:lumMod val="65000"/>
                  <a:lumOff val="35000"/>
                </a:schemeClr>
              </a:solidFill>
              <a:latin typeface="+mn-lt"/>
            </a:defRPr>
          </a:pPr>
          <a:r>
            <a:rPr sz="900" b="0">
              <a:solidFill>
                <a:schemeClr val="tx1">
                  <a:lumMod val="65000"/>
                  <a:lumOff val="35000"/>
                </a:schemeClr>
              </a:solidFill>
              <a:latin typeface="+mn-lt"/>
            </a:rPr>
            <a:t/>
          </a:r>
          <a:endParaRPr/>
        </a:p>
      </c:txPr>
    </c:legend>
    <c:plotVisOnly val="1"/>
    <c:dispBlanksAs val="gap"/>
    <c:showDLblsOverMax val="0"/>
    <c:extLst>
      <c:ext xmlns:c16r3="http://schemas.microsoft.com/office/drawing/2017/03/chart" uri="{56B9EC1D-385E-4148-901F-78D8002777C0}">
        <c16r3:dataDisplayOptions16>
          <c16r3:dispNaAsBlank val="0"/>
        </c16r3:dataDisplayOptions16>
      </c:ext>
    </c:extLst>
  </c:chart>
  <mc:AlternateContent xmlns:mc="http://schemas.openxmlformats.org/markup-compatibility/2006">
    <mc:Choice xmlns:c14="http://schemas.microsoft.com/office/drawing/2007/8/2/chart" Requires="c14">
      <c14:style val="102"/>
    </mc:Choice>
    <mc:Fallback>
      <c:style val="4"/>
    </mc:Fallback>
  </mc:AlternateContent>
  <c:spPr>
    <a:solidFill>
      <a:srgbClr val="ffffff"/>
    </a:solidFill>
    <a:ln w="9525">
      <a:solidFill>
        <a:schemeClr val="tx1">
          <a:lumMod val="15000"/>
          <a:lumOff val="85000"/>
        </a:schemeClr>
      </a:solidFill>
    </a:ln>
  </c:spPr>
  <c:txPr>
    <a:bodyPr/>
    <a:p>
      <a:pPr>
        <a:defRPr b="0">
          <a:solidFill>
            <a:schemeClr val="tx1">
              <a:lumMod val="65000"/>
              <a:lumOff val="35000"/>
            </a:schemeClr>
          </a:solidFill>
          <a:latin typeface="+mn-lt"/>
        </a:defRPr>
      </a:pPr>
      <a:r>
        <a:rPr b="0">
          <a:solidFill>
            <a:schemeClr val="tx1">
              <a:lumMod val="65000"/>
              <a:lumOff val="35000"/>
            </a:schemeClr>
          </a:solidFill>
          <a:latin typeface="+mn-lt"/>
        </a:rPr>
        <a:t/>
      </a:r>
      <a:endParaRPr/>
    </a:p>
  </c:txPr>
</c:chartSpace>
</file>

<file path=xl/charts/chart2.xml><?xml version="1.0" encoding="utf-8"?>
<c:chartSpace xmlns:a="http://schemas.openxmlformats.org/drawingml/2006/main" xmlns:r="http://schemas.openxmlformats.org/officeDocument/2006/relationships" xmlns:c="http://schemas.openxmlformats.org/drawingml/2006/chart" xmlns:c16r2="http://schemas.microsoft.com/office/drawing/2015/06/chart">
  <c:roundedCorners val="0"/>
  <c:chart>
    <c:title>
      <c:tx>
        <c:rich>
          <a:bodyPr/>
          <a:p>
            <a:pPr>
              <a:defRPr sz="825" b="0">
                <a:solidFill>
                  <a:schemeClr val="tx1">
                    <a:lumMod val="65000"/>
                    <a:lumOff val="35000"/>
                  </a:schemeClr>
                </a:solidFill>
                <a:latin typeface="+mn-lt"/>
              </a:defRPr>
            </a:pPr>
            <a:r>
              <a:rPr sz="825" b="0">
                <a:solidFill>
                  <a:schemeClr val="tx1">
                    <a:lumMod val="65000"/>
                    <a:lumOff val="35000"/>
                  </a:schemeClr>
                </a:solidFill>
                <a:latin typeface="+mn-lt"/>
              </a:rPr>
              <a:t>Monthly Net Profit</a:t>
            </a:r>
            <a:endParaRPr/>
          </a:p>
        </c:rich>
      </c:tx>
      <c:overlay val="0"/>
      <c:spPr>
        <a:noFill/>
        <a:ln>
          <a:noFill/>
        </a:ln>
      </c:spPr>
    </c:title>
    <c:autoTitleDeleted val="0"/>
    <c:plotArea>
      <c:barChart chartType="6">
        <c:ser seriesType="0">
          <c:idx val="0"/>
          <c:order val="0"/>
          <c:tx>
            <c:strRef>
              <c:f>Net Profit</c:f>
            </c:strRef>
          </c:tx>
          <c:spPr>
            <a:solidFill>
              <a:srgbClr val="2f5496"/>
            </a:solidFill>
          </c:spPr>
          <c:cat>
            <c:strRef>
              <c:f>Data!$B$6:$B$17</c:f>
            </c:strRef>
          </c:cat>
          <c:val>
            <c:numRef>
              <c:f>Data!$G$6:$G$17</c:f>
              <c:numCache>
                <c:formatCode>$#,##0</c:formatCode>
              </c:numCache>
            </c:numRef>
          </c:val>
          <c:extLst/>
          <c:invertIfNegative val="0"/>
        </c:ser>
        <c:axId val="88343217"/>
        <c:axId val="99278617"/>
        <c:barDir val="col"/>
        <c:grouping val="clustered"/>
        <c:gapWidth val="150"/>
        <c:varyColors val="0"/>
        <c:overlap val="-27"/>
      </c:barChart>
      <c:catAx axisType="0">
        <c:axId val="88343217"/>
        <c:delete val="0"/>
        <c:majorTickMark val="none"/>
        <c:minorTickMark val="none"/>
        <c:tickLblPos val="nextTo"/>
        <c:axPos val="b"/>
        <c:scaling>
          <c:orientation val="minMax"/>
        </c:scaling>
        <c:spPr>
          <a:ln w="9525">
            <a:solidFill>
              <a:schemeClr val="tx1">
                <a:lumMod val="15000"/>
                <a:lumOff val="85000"/>
              </a:schemeClr>
            </a:solidFill>
          </a:ln>
        </c:spPr>
        <c:numFmt formatCode="General"/>
        <c:txPr>
          <a:bodyPr/>
          <a:p>
            <a:pPr>
              <a:defRPr sz="900" b="0">
                <a:solidFill>
                  <a:schemeClr val="tx1">
                    <a:lumMod val="65000"/>
                    <a:lumOff val="35000"/>
                  </a:schemeClr>
                </a:solidFill>
                <a:latin typeface="+mn-lt"/>
              </a:defRPr>
            </a:pPr>
            <a:r>
              <a:rPr sz="900" b="0">
                <a:solidFill>
                  <a:schemeClr val="tx1">
                    <a:lumMod val="65000"/>
                    <a:lumOff val="35000"/>
                  </a:schemeClr>
                </a:solidFill>
                <a:latin typeface="+mn-lt"/>
              </a:rPr>
              <a:t/>
            </a:r>
            <a:endParaRPr/>
          </a:p>
        </c:txPr>
        <c:auto val="1"/>
        <c:lblOffset val="0"/>
        <c:tickMarkSkip val="1"/>
        <c:noMultiLvlLbl val="1"/>
        <c:crosses val="autoZero"/>
        <c:crossAx val="99278617"/>
      </c:catAx>
      <c:valAx axisType="3">
        <c:axId val="99278617"/>
        <c:delete val="0"/>
        <c:majorTickMark val="none"/>
        <c:minorTickMark val="none"/>
        <c:tickLblPos val="nextTo"/>
        <c:axPos val="l"/>
        <c:scaling>
          <c:orientation val="minMax"/>
        </c:scaling>
        <c:spPr>
          <a:ln w="9525">
            <a:solidFill>
              <a:schemeClr val="tx1">
                <a:lumMod val="15000"/>
                <a:lumOff val="85000"/>
              </a:schemeClr>
            </a:solidFill>
          </a:ln>
        </c:spPr>
        <c:numFmt formatCode="$#,##0,K" sourceLinked="0"/>
        <c:txPr>
          <a:bodyPr/>
          <a:p>
            <a:pPr>
              <a:defRPr sz="900" b="0">
                <a:solidFill>
                  <a:schemeClr val="tx1">
                    <a:lumMod val="65000"/>
                    <a:lumOff val="35000"/>
                  </a:schemeClr>
                </a:solidFill>
                <a:latin typeface="+mn-lt"/>
              </a:defRPr>
            </a:pPr>
            <a:r>
              <a:rPr sz="900" b="0">
                <a:solidFill>
                  <a:schemeClr val="tx1">
                    <a:lumMod val="65000"/>
                    <a:lumOff val="35000"/>
                  </a:schemeClr>
                </a:solidFill>
                <a:latin typeface="+mn-lt"/>
              </a:rPr>
              <a:t/>
            </a:r>
            <a:endParaRPr/>
          </a:p>
        </c:txPr>
        <c:majorGridlines>
          <c:spPr>
            <a:ln w="9525">
              <a:solidFill>
                <a:srgbClr val="d9d9d9"/>
              </a:solidFill>
            </a:ln>
          </c:spPr>
        </c:majorGridlines>
        <c:crosses val="autoZero"/>
        <c:crossBetween val="between"/>
        <c:crossAx val="88343217"/>
      </c:valAx>
      <c:spPr>
        <a:noFill/>
        <a:ln>
          <a:noFill/>
        </a:ln>
      </c:spPr>
    </c:plotArea>
    <c:plotVisOnly val="1"/>
    <c:dispBlanksAs val="gap"/>
    <c:showDLblsOverMax val="0"/>
    <c:extLst>
      <c:ext xmlns:c16r3="http://schemas.microsoft.com/office/drawing/2017/03/chart" uri="{56B9EC1D-385E-4148-901F-78D8002777C0}">
        <c16r3:dataDisplayOptions16>
          <c16r3:dispNaAsBlank val="0"/>
        </c16r3:dataDisplayOptions16>
      </c:ext>
    </c:extLst>
  </c:chart>
  <mc:AlternateContent xmlns:mc="http://schemas.openxmlformats.org/markup-compatibility/2006">
    <mc:Choice xmlns:c14="http://schemas.microsoft.com/office/drawing/2007/8/2/chart" Requires="c14">
      <c14:style val="102"/>
    </mc:Choice>
    <mc:Fallback>
      <c:style val="4"/>
    </mc:Fallback>
  </mc:AlternateContent>
  <c:spPr>
    <a:solidFill>
      <a:srgbClr val="ffffff"/>
    </a:solidFill>
    <a:ln w="9525">
      <a:solidFill>
        <a:schemeClr val="tx1">
          <a:lumMod val="15000"/>
          <a:lumOff val="85000"/>
        </a:schemeClr>
      </a:solidFill>
    </a:ln>
  </c:spPr>
  <c:txPr>
    <a:bodyPr/>
    <a:p>
      <a:pPr>
        <a:defRPr b="0">
          <a:solidFill>
            <a:schemeClr val="tx1">
              <a:lumMod val="65000"/>
              <a:lumOff val="35000"/>
            </a:schemeClr>
          </a:solidFill>
          <a:latin typeface="+mn-lt"/>
        </a:defRPr>
      </a:pPr>
      <a:r>
        <a:rPr b="0">
          <a:solidFill>
            <a:schemeClr val="tx1">
              <a:lumMod val="65000"/>
              <a:lumOff val="35000"/>
            </a:schemeClr>
          </a:solidFill>
          <a:latin typeface="+mn-lt"/>
        </a:rPr>
        <a:t/>
      </a:r>
      <a:endParaRPr/>
    </a:p>
  </c:txPr>
</c:chartSpace>
</file>

<file path=xl/charts/chart3.xml><?xml version="1.0" encoding="utf-8"?>
<c:chartSpace xmlns:a="http://schemas.openxmlformats.org/drawingml/2006/main" xmlns:r="http://schemas.openxmlformats.org/officeDocument/2006/relationships" xmlns:c="http://schemas.openxmlformats.org/drawingml/2006/chart" xmlns:c16r2="http://schemas.microsoft.com/office/drawing/2015/06/chart">
  <c:roundedCorners val="0"/>
  <c:chart>
    <c:title>
      <c:tx>
        <c:rich>
          <a:bodyPr/>
          <a:p>
            <a:pPr>
              <a:defRPr sz="825" b="0">
                <a:solidFill>
                  <a:schemeClr val="tx1">
                    <a:lumMod val="65000"/>
                    <a:lumOff val="35000"/>
                  </a:schemeClr>
                </a:solidFill>
                <a:latin typeface="+mn-lt"/>
              </a:defRPr>
            </a:pPr>
            <a:r>
              <a:rPr sz="825" b="0">
                <a:solidFill>
                  <a:schemeClr val="tx1">
                    <a:lumMod val="65000"/>
                    <a:lumOff val="35000"/>
                  </a:schemeClr>
                </a:solidFill>
                <a:latin typeface="+mn-lt"/>
              </a:rPr>
              <a:t>Expense Breakdown</a:t>
            </a:r>
            <a:endParaRPr/>
          </a:p>
        </c:rich>
      </c:tx>
      <c:overlay val="0"/>
      <c:spPr>
        <a:noFill/>
        <a:ln>
          <a:noFill/>
        </a:ln>
      </c:spPr>
    </c:title>
    <c:autoTitleDeleted val="0"/>
    <c:plotArea>
      <c:doughnutChart chartType="12">
        <c:ser seriesType="3">
          <c:dPt>
            <c:idx val="0"/>
            <c:invertIfNegative val="0"/>
            <c:spPr>
              <a:solidFill>
                <a:schemeClr val="accent1"/>
              </a:solidFill>
              <a:ln w="19050">
                <a:solidFill>
                  <a:srgbClr val="ffffff"/>
                </a:solidFill>
                <a:prstDash val="solid"/>
              </a:ln>
            </c:spPr>
            <c:marker>
              <c:spPr/>
              <c:size val="5"/>
              <c:symbol val="none"/>
            </c:marker>
          </c:dPt>
          <c:dPt>
            <c:idx val="1"/>
            <c:invertIfNegative val="0"/>
            <c:spPr>
              <a:solidFill>
                <a:schemeClr val="accent2"/>
              </a:solidFill>
              <a:ln w="19050">
                <a:solidFill>
                  <a:srgbClr val="ffffff"/>
                </a:solidFill>
                <a:prstDash val="solid"/>
              </a:ln>
            </c:spPr>
            <c:marker>
              <c:spPr/>
              <c:size val="5"/>
              <c:symbol val="none"/>
            </c:marker>
          </c:dPt>
          <c:dPt>
            <c:idx val="2"/>
            <c:invertIfNegative val="0"/>
            <c:spPr>
              <a:solidFill>
                <a:schemeClr val="accent3"/>
              </a:solidFill>
              <a:ln w="19050">
                <a:solidFill>
                  <a:srgbClr val="ffffff"/>
                </a:solidFill>
                <a:prstDash val="solid"/>
              </a:ln>
            </c:spPr>
            <c:marker>
              <c:spPr/>
              <c:size val="5"/>
              <c:symbol val="none"/>
            </c:marker>
          </c:dPt>
          <c:dPt>
            <c:idx val="3"/>
            <c:invertIfNegative val="0"/>
            <c:spPr>
              <a:solidFill>
                <a:schemeClr val="accent4"/>
              </a:solidFill>
              <a:ln w="19050">
                <a:solidFill>
                  <a:srgbClr val="ffffff"/>
                </a:solidFill>
                <a:prstDash val="solid"/>
              </a:ln>
            </c:spPr>
            <c:marker>
              <c:spPr/>
              <c:size val="5"/>
              <c:symbol val="none"/>
            </c:marker>
          </c:dPt>
          <c:dPt>
            <c:idx val="4"/>
            <c:invertIfNegative val="0"/>
            <c:spPr>
              <a:solidFill>
                <a:schemeClr val="accent5"/>
              </a:solidFill>
              <a:ln w="19050">
                <a:solidFill>
                  <a:srgbClr val="ffffff"/>
                </a:solidFill>
                <a:prstDash val="solid"/>
              </a:ln>
            </c:spPr>
            <c:marker>
              <c:spPr/>
              <c:size val="5"/>
              <c:symbol val="none"/>
            </c:marker>
          </c:dPt>
          <c:dPt>
            <c:idx val="5"/>
            <c:invertIfNegative val="0"/>
            <c:spPr>
              <a:solidFill>
                <a:schemeClr val="accent6"/>
              </a:solidFill>
              <a:ln w="19050">
                <a:solidFill>
                  <a:srgbClr val="ffffff"/>
                </a:solidFill>
                <a:prstDash val="solid"/>
              </a:ln>
            </c:spPr>
            <c:marker>
              <c:spPr/>
              <c:size val="5"/>
              <c:symbol val="none"/>
            </c:marker>
          </c:dPt>
          <c:dPt>
            <c:idx val="6"/>
            <c:invertIfNegative val="0"/>
            <c:spPr>
              <a:solidFill>
                <a:schemeClr val="accent1">
                  <a:lumMod val="60000"/>
                </a:schemeClr>
              </a:solidFill>
              <a:ln w="19050">
                <a:solidFill>
                  <a:srgbClr val="ffffff"/>
                </a:solidFill>
                <a:prstDash val="solid"/>
              </a:ln>
            </c:spPr>
            <c:marker>
              <c:spPr/>
              <c:size val="5"/>
              <c:symbol val="none"/>
            </c:marker>
          </c:dPt>
          <c:idx val="0"/>
          <c:order val="0"/>
          <c:spPr>
            <a:ln w="19050">
              <a:solidFill>
                <a:srgbClr val="ffffff"/>
              </a:solidFill>
            </a:ln>
          </c:spPr>
          <c:cat>
            <c:strRef>
              <c:f>Data!$B$23:$B$29</c:f>
            </c:strRef>
          </c:cat>
          <c:val>
            <c:numRef>
              <c:f>Data!$C$23:$C$29</c:f>
              <c:numCache>
                <c:formatCode>$#,##0</c:formatCode>
              </c:numCache>
            </c:numRef>
          </c:val>
          <c:dLbls>
            <c:spPr>
              <a:noFill/>
              <a:ln>
                <a:noFill/>
              </a:ln>
            </c:spPr>
            <c:showLeaderLines val="1"/>
            <c:showBubbleSize val="0"/>
            <c:showLegendKey val="0"/>
            <c:showPercent val="1"/>
            <c:showCatName val="0"/>
            <c:showSerName val="0"/>
            <c:showVal val="0"/>
            <c:separator>, </c:separator>
            <c:leaderLines>
              <c:spPr>
                <a:ln w="9525">
                  <a:solidFill>
                    <a:schemeClr val="tx1">
                      <a:lumMod val="35000"/>
                      <a:lumOff val="65000"/>
                    </a:schemeClr>
                  </a:solidFill>
                </a:ln>
              </c:spPr>
            </c:leaderLines>
            <c:extLst>
              <c:ext xmlns:c15="http://schemas.microsoft.com/office/drawing/2012/chart" uri="{CE6537A1-D6FC-4f65-9D91-7224C49458BB}">
                <c15:showLeaderLines val="1"/>
              </c:ext>
            </c:extLst>
          </c:dLbls>
          <c:extLst/>
          <c:explosion val="0"/>
        </c:ser>
        <c:varyColors val="1"/>
        <c:firstSliceAng val="0"/>
        <c:holeSize val="75"/>
      </c:doughnutChart>
      <c:spPr>
        <a:noFill/>
        <a:ln>
          <a:noFill/>
        </a:ln>
      </c:spPr>
    </c:plotArea>
    <c:legend>
      <c:legendPos val="b"/>
      <c:overlay val="0"/>
      <c:spPr>
        <a:noFill/>
      </c:spPr>
      <c:txPr>
        <a:bodyPr/>
        <a:p>
          <a:pPr>
            <a:defRPr sz="900" b="0">
              <a:solidFill>
                <a:schemeClr val="tx1">
                  <a:lumMod val="65000"/>
                  <a:lumOff val="35000"/>
                </a:schemeClr>
              </a:solidFill>
              <a:latin typeface="+mn-lt"/>
            </a:defRPr>
          </a:pPr>
          <a:r>
            <a:rPr sz="900" b="0">
              <a:solidFill>
                <a:schemeClr val="tx1">
                  <a:lumMod val="65000"/>
                  <a:lumOff val="35000"/>
                </a:schemeClr>
              </a:solidFill>
              <a:latin typeface="+mn-lt"/>
            </a:rPr>
            <a:t/>
          </a:r>
          <a:endParaRPr/>
        </a:p>
      </c:txPr>
    </c:legend>
    <c:plotVisOnly val="1"/>
    <c:dispBlanksAs val="gap"/>
    <c:showDLblsOverMax val="0"/>
    <c:extLst>
      <c:ext xmlns:c16r3="http://schemas.microsoft.com/office/drawing/2017/03/chart" uri="{56B9EC1D-385E-4148-901F-78D8002777C0}">
        <c16r3:dataDisplayOptions16>
          <c16r3:dispNaAsBlank val="0"/>
        </c16r3:dataDisplayOptions16>
      </c:ext>
    </c:extLst>
  </c:chart>
  <mc:AlternateContent xmlns:mc="http://schemas.openxmlformats.org/markup-compatibility/2006">
    <mc:Choice xmlns:c14="http://schemas.microsoft.com/office/drawing/2007/8/2/chart" Requires="c14">
      <c14:style val="102"/>
    </mc:Choice>
    <mc:Fallback>
      <c:style val="4"/>
    </mc:Fallback>
  </mc:AlternateContent>
  <c:spPr>
    <a:solidFill>
      <a:srgbClr val="ffffff"/>
    </a:solidFill>
    <a:ln w="9525">
      <a:solidFill>
        <a:schemeClr val="tx1">
          <a:lumMod val="15000"/>
          <a:lumOff val="85000"/>
        </a:schemeClr>
      </a:solidFill>
    </a:ln>
  </c:spPr>
  <c:txPr>
    <a:bodyPr/>
    <a:p>
      <a:pPr>
        <a:defRPr b="0">
          <a:solidFill>
            <a:schemeClr val="tx1">
              <a:lumMod val="65000"/>
              <a:lumOff val="35000"/>
            </a:schemeClr>
          </a:solidFill>
          <a:latin typeface="+mn-lt"/>
        </a:defRPr>
      </a:pPr>
      <a:r>
        <a:rPr b="0">
          <a:solidFill>
            <a:schemeClr val="tx1">
              <a:lumMod val="65000"/>
              <a:lumOff val="35000"/>
            </a:schemeClr>
          </a:solidFill>
          <a:latin typeface="+mn-lt"/>
        </a:rPr>
        <a:t/>
      </a:r>
      <a:endParaRPr/>
    </a:p>
  </c:txPr>
</c:chartSpace>
</file>

<file path=xl/charts/chart4.xml><?xml version="1.0" encoding="utf-8"?>
<c:chartSpace xmlns:a="http://schemas.openxmlformats.org/drawingml/2006/main" xmlns:r="http://schemas.openxmlformats.org/officeDocument/2006/relationships" xmlns:c="http://schemas.openxmlformats.org/drawingml/2006/chart" xmlns:c16r2="http://schemas.microsoft.com/office/drawing/2015/06/chart">
  <c:roundedCorners val="0"/>
  <c:chart>
    <c:title>
      <c:tx>
        <c:rich>
          <a:bodyPr/>
          <a:p>
            <a:pPr>
              <a:defRPr sz="825" b="0">
                <a:solidFill>
                  <a:schemeClr val="tx1">
                    <a:lumMod val="65000"/>
                    <a:lumOff val="35000"/>
                  </a:schemeClr>
                </a:solidFill>
                <a:latin typeface="+mn-lt"/>
              </a:defRPr>
            </a:pPr>
            <a:r>
              <a:rPr sz="825" b="0">
                <a:solidFill>
                  <a:schemeClr val="tx1">
                    <a:lumMod val="65000"/>
                    <a:lumOff val="35000"/>
                  </a:schemeClr>
                </a:solidFill>
                <a:latin typeface="+mn-lt"/>
              </a:rPr>
              <a:t>Revenue by Region</a:t>
            </a:r>
            <a:endParaRPr/>
          </a:p>
        </c:rich>
      </c:tx>
      <c:overlay val="0"/>
      <c:spPr>
        <a:noFill/>
        <a:ln>
          <a:noFill/>
        </a:ln>
      </c:spPr>
    </c:title>
    <c:autoTitleDeleted val="0"/>
    <c:plotArea>
      <c:barChart chartType="6">
        <c:ser seriesType="0">
          <c:idx val="0"/>
          <c:order val="0"/>
          <c:tx>
            <c:strRef>
              <c:f>Revenue</c:f>
            </c:strRef>
          </c:tx>
          <c:spPr>
            <a:solidFill>
              <a:srgbClr val="2f5496"/>
            </a:solidFill>
          </c:spPr>
          <c:cat>
            <c:strRef>
              <c:f>Data!$B$34:$B$37</c:f>
            </c:strRef>
          </c:cat>
          <c:val>
            <c:numRef>
              <c:f>Data!$C$34:$C$37</c:f>
              <c:numCache>
                <c:formatCode>$#,##0</c:formatCode>
              </c:numCache>
            </c:numRef>
          </c:val>
          <c:extLst/>
          <c:invertIfNegative val="0"/>
        </c:ser>
        <c:axId val="78305610"/>
        <c:axId val="19493199"/>
        <c:barDir val="bar"/>
        <c:grouping val="clustered"/>
        <c:gapWidth val="182"/>
        <c:varyColors val="0"/>
        <c:overlap val="0"/>
      </c:barChart>
      <c:catAx axisType="0">
        <c:axId val="78305610"/>
        <c:delete val="0"/>
        <c:majorTickMark val="none"/>
        <c:minorTickMark val="none"/>
        <c:tickLblPos val="nextTo"/>
        <c:axPos val="l"/>
        <c:scaling>
          <c:orientation val="minMax"/>
        </c:scaling>
        <c:spPr>
          <a:ln w="9525">
            <a:solidFill>
              <a:schemeClr val="tx1">
                <a:lumMod val="15000"/>
                <a:lumOff val="85000"/>
              </a:schemeClr>
            </a:solidFill>
          </a:ln>
        </c:spPr>
        <c:numFmt formatCode="General"/>
        <c:txPr>
          <a:bodyPr/>
          <a:p>
            <a:pPr>
              <a:defRPr sz="900" b="0">
                <a:solidFill>
                  <a:schemeClr val="tx1">
                    <a:lumMod val="65000"/>
                    <a:lumOff val="35000"/>
                  </a:schemeClr>
                </a:solidFill>
                <a:latin typeface="+mn-lt"/>
              </a:defRPr>
            </a:pPr>
            <a:r>
              <a:rPr sz="900" b="0">
                <a:solidFill>
                  <a:schemeClr val="tx1">
                    <a:lumMod val="65000"/>
                    <a:lumOff val="35000"/>
                  </a:schemeClr>
                </a:solidFill>
                <a:latin typeface="+mn-lt"/>
              </a:rPr>
              <a:t/>
            </a:r>
            <a:endParaRPr/>
          </a:p>
        </c:txPr>
        <c:auto val="1"/>
        <c:lblOffset val="0"/>
        <c:tickMarkSkip val="1"/>
        <c:noMultiLvlLbl val="1"/>
        <c:crosses val="autoZero"/>
        <c:crossAx val="19493199"/>
      </c:catAx>
      <c:valAx axisType="3">
        <c:axId val="19493199"/>
        <c:delete val="0"/>
        <c:majorTickMark val="none"/>
        <c:minorTickMark val="none"/>
        <c:tickLblPos val="nextTo"/>
        <c:axPos val="l"/>
        <c:scaling>
          <c:orientation val="minMax"/>
        </c:scaling>
        <c:spPr>
          <a:ln w="9525">
            <a:solidFill>
              <a:schemeClr val="tx1">
                <a:lumMod val="15000"/>
                <a:lumOff val="85000"/>
              </a:schemeClr>
            </a:solidFill>
          </a:ln>
        </c:spPr>
        <c:numFmt formatCode="$#,##0,K" sourceLinked="0"/>
        <c:txPr>
          <a:bodyPr/>
          <a:p>
            <a:pPr>
              <a:defRPr sz="900" b="0">
                <a:solidFill>
                  <a:schemeClr val="tx1">
                    <a:lumMod val="65000"/>
                    <a:lumOff val="35000"/>
                  </a:schemeClr>
                </a:solidFill>
                <a:latin typeface="+mn-lt"/>
              </a:defRPr>
            </a:pPr>
            <a:r>
              <a:rPr sz="900" b="0">
                <a:solidFill>
                  <a:schemeClr val="tx1">
                    <a:lumMod val="65000"/>
                    <a:lumOff val="35000"/>
                  </a:schemeClr>
                </a:solidFill>
                <a:latin typeface="+mn-lt"/>
              </a:rPr>
              <a:t/>
            </a:r>
            <a:endParaRPr/>
          </a:p>
        </c:txPr>
        <c:majorGridlines>
          <c:spPr>
            <a:ln w="9525">
              <a:solidFill>
                <a:srgbClr val="d9d9d9"/>
              </a:solidFill>
            </a:ln>
          </c:spPr>
        </c:majorGridlines>
        <c:crosses val="autoZero"/>
        <c:crossBetween val="between"/>
        <c:crossAx val="78305610"/>
      </c:valAx>
      <c:spPr>
        <a:noFill/>
        <a:ln>
          <a:noFill/>
        </a:ln>
      </c:spPr>
    </c:plotArea>
    <c:plotVisOnly val="1"/>
    <c:dispBlanksAs val="gap"/>
    <c:showDLblsOverMax val="0"/>
    <c:extLst>
      <c:ext xmlns:c16r3="http://schemas.microsoft.com/office/drawing/2017/03/chart" uri="{56B9EC1D-385E-4148-901F-78D8002777C0}">
        <c16r3:dataDisplayOptions16>
          <c16r3:dispNaAsBlank val="0"/>
        </c16r3:dataDisplayOptions16>
      </c:ext>
    </c:extLst>
  </c:chart>
  <mc:AlternateContent xmlns:mc="http://schemas.openxmlformats.org/markup-compatibility/2006">
    <mc:Choice xmlns:c14="http://schemas.microsoft.com/office/drawing/2007/8/2/chart" Requires="c14">
      <c14:style val="102"/>
    </mc:Choice>
    <mc:Fallback>
      <c:style val="4"/>
    </mc:Fallback>
  </mc:AlternateContent>
  <c:spPr>
    <a:solidFill>
      <a:srgbClr val="ffffff"/>
    </a:solidFill>
    <a:ln w="9525">
      <a:solidFill>
        <a:schemeClr val="tx1">
          <a:lumMod val="15000"/>
          <a:lumOff val="85000"/>
        </a:schemeClr>
      </a:solidFill>
    </a:ln>
  </c:spPr>
  <c:txPr>
    <a:bodyPr/>
    <a:p>
      <a:pPr>
        <a:defRPr b="0">
          <a:solidFill>
            <a:schemeClr val="tx1">
              <a:lumMod val="65000"/>
              <a:lumOff val="35000"/>
            </a:schemeClr>
          </a:solidFill>
          <a:latin typeface="+mn-lt"/>
        </a:defRPr>
      </a:pPr>
      <a:r>
        <a:rPr b="0">
          <a:solidFill>
            <a:schemeClr val="tx1">
              <a:lumMod val="65000"/>
              <a:lumOff val="35000"/>
            </a:schemeClr>
          </a:solidFill>
          <a:latin typeface="+mn-lt"/>
        </a:rPr>
        <a:t/>
      </a:r>
      <a:endParaRPr/>
    </a:p>
  </c:txPr>
</c:chartSpace>
</file>

<file path=xl/charts/colors1.xml><?xml version="1.0" encoding="utf-8"?>
<cs:colorStyle xmlns:a="http://schemas.openxmlformats.org/drawingml/2006/main" xmlns:cs="http://schemas.microsoft.com/office/drawing/2012/chartStyle" meth="cycle" id="10">
  <a:schemeClr val="accent1"/>
  <a:schemeClr val="accent2"/>
  <a:schemeClr val="accent3"/>
  <a:schemeClr val="accent4"/>
  <a:schemeClr val="accent5"/>
  <a:schemeClr val="accent6"/>
  <a:schemeClr val="accent1">
    <a:lumMod val="60000"/>
  </a:schemeClr>
  <a:schemeClr val="accent2">
    <a:lumMod val="60000"/>
  </a:schemeClr>
  <a:schemeClr val="accent3">
    <a:lumMod val="60000"/>
  </a:schemeClr>
  <a:schemeClr val="accent4">
    <a:lumMod val="60000"/>
  </a:schemeClr>
  <a:schemeClr val="accent5">
    <a:lumMod val="60000"/>
  </a:schemeClr>
  <a:schemeClr val="accent6">
    <a:lumMod val="60000"/>
  </a:schemeClr>
  <a:schemeClr val="accent1">
    <a:lumMod val="80000"/>
    <a:lumOff val="20000"/>
  </a:schemeClr>
  <a:schemeClr val="accent2">
    <a:lumMod val="80000"/>
    <a:lumOff val="20000"/>
  </a:schemeClr>
  <a:schemeClr val="accent3">
    <a:lumMod val="80000"/>
    <a:lumOff val="20000"/>
  </a:schemeClr>
  <a:schemeClr val="accent4">
    <a:lumMod val="80000"/>
    <a:lumOff val="20000"/>
  </a:schemeClr>
  <a:schemeClr val="accent5">
    <a:lumMod val="80000"/>
    <a:lumOff val="20000"/>
  </a:schemeClr>
  <a:schemeClr val="accent6">
    <a:lumMod val="80000"/>
    <a:lumOff val="20000"/>
  </a:schemeClr>
  <a:schemeClr val="accent1">
    <a:lumMod val="80000"/>
  </a:schemeClr>
  <a:schemeClr val="accent2">
    <a:lumMod val="80000"/>
  </a:schemeClr>
  <a:schemeClr val="accent3">
    <a:lumMod val="80000"/>
  </a:schemeClr>
  <a:schemeClr val="accent4">
    <a:lumMod val="80000"/>
  </a:schemeClr>
  <a:schemeClr val="accent5">
    <a:lumMod val="80000"/>
  </a:schemeClr>
  <a:schemeClr val="accent6">
    <a:lumMod val="80000"/>
  </a:schemeClr>
  <a:schemeClr val="accent1">
    <a:lumMod val="60000"/>
    <a:lumOff val="40000"/>
  </a:schemeClr>
  <a:schemeClr val="accent2">
    <a:lumMod val="60000"/>
    <a:lumOff val="40000"/>
  </a:schemeClr>
  <a:schemeClr val="accent3">
    <a:lumMod val="60000"/>
    <a:lumOff val="40000"/>
  </a:schemeClr>
  <a:schemeClr val="accent4">
    <a:lumMod val="60000"/>
    <a:lumOff val="40000"/>
  </a:schemeClr>
  <a:schemeClr val="accent5">
    <a:lumMod val="60000"/>
    <a:lumOff val="40000"/>
  </a:schemeClr>
  <a:schemeClr val="accent6">
    <a:lumMod val="60000"/>
    <a:lumOff val="40000"/>
  </a:schemeClr>
  <a:schemeClr val="accent1">
    <a:lumMod val="50000"/>
  </a:schemeClr>
  <a:schemeClr val="accent2">
    <a:lumMod val="50000"/>
  </a:schemeClr>
  <a:schemeClr val="accent3">
    <a:lumMod val="50000"/>
  </a:schemeClr>
  <a:schemeClr val="accent4">
    <a:lumMod val="50000"/>
  </a:schemeClr>
  <a:schemeClr val="accent5">
    <a:lumMod val="50000"/>
  </a:schemeClr>
  <a:schemeClr val="accent6">
    <a:lumMod val="50000"/>
  </a:schemeClr>
  <a:schemeClr val="accent1">
    <a:lumMod val="70000"/>
    <a:lumOff val="30000"/>
  </a:schemeClr>
  <a:schemeClr val="accent2">
    <a:lumMod val="70000"/>
    <a:lumOff val="30000"/>
  </a:schemeClr>
  <a:schemeClr val="accent3">
    <a:lumMod val="70000"/>
    <a:lumOff val="30000"/>
  </a:schemeClr>
  <a:schemeClr val="accent4">
    <a:lumMod val="70000"/>
    <a:lumOff val="30000"/>
  </a:schemeClr>
  <a:schemeClr val="accent5">
    <a:lumMod val="70000"/>
    <a:lumOff val="30000"/>
  </a:schemeClr>
  <a:schemeClr val="accent6">
    <a:lumMod val="70000"/>
    <a:lumOff val="30000"/>
  </a:schemeClr>
  <a:schemeClr val="accent1">
    <a:lumMod val="70000"/>
  </a:schemeClr>
  <a:schemeClr val="accent2">
    <a:lumMod val="70000"/>
  </a:schemeClr>
  <a:schemeClr val="accent3">
    <a:lumMod val="70000"/>
  </a:schemeClr>
  <a:schemeClr val="accent4">
    <a:lumMod val="70000"/>
  </a:schemeClr>
  <a:schemeClr val="accent5">
    <a:lumMod val="70000"/>
  </a:schemeClr>
  <a:schemeClr val="accent6">
    <a:lumMod val="70000"/>
  </a:schemeClr>
  <a:schemeClr val="accent1">
    <a:lumMod val="50000"/>
    <a:lumOff val="50000"/>
  </a:schemeClr>
  <a:schemeClr val="accent2">
    <a:lumMod val="50000"/>
    <a:lumOff val="50000"/>
  </a:schemeClr>
  <a:schemeClr val="accent3">
    <a:lumMod val="50000"/>
    <a:lumOff val="50000"/>
  </a:schemeClr>
  <a:schemeClr val="accent4">
    <a:lumMod val="50000"/>
    <a:lumOff val="50000"/>
  </a:schemeClr>
  <a:schemeClr val="accent5">
    <a:lumMod val="50000"/>
    <a:lumOff val="50000"/>
  </a:schemeClr>
  <a:schemeClr val="accent6">
    <a:lumMod val="50000"/>
    <a:lumOff val="50000"/>
  </a:schemeClr>
</cs:colorStyle>
</file>

<file path=xl/charts/colors2.xml><?xml version="1.0" encoding="utf-8"?>
<cs:colorStyle xmlns:a="http://schemas.openxmlformats.org/drawingml/2006/main" xmlns:cs="http://schemas.microsoft.com/office/drawing/2012/chartStyle" meth="cycle" id="10">
  <a:schemeClr val="accent1"/>
  <a:schemeClr val="accent2"/>
  <a:schemeClr val="accent3"/>
  <a:schemeClr val="accent4"/>
  <a:schemeClr val="accent5"/>
  <a:schemeClr val="accent6"/>
  <a:schemeClr val="accent1">
    <a:lumMod val="60000"/>
  </a:schemeClr>
  <a:schemeClr val="accent2">
    <a:lumMod val="60000"/>
  </a:schemeClr>
  <a:schemeClr val="accent3">
    <a:lumMod val="60000"/>
  </a:schemeClr>
  <a:schemeClr val="accent4">
    <a:lumMod val="60000"/>
  </a:schemeClr>
  <a:schemeClr val="accent5">
    <a:lumMod val="60000"/>
  </a:schemeClr>
  <a:schemeClr val="accent6">
    <a:lumMod val="60000"/>
  </a:schemeClr>
  <a:schemeClr val="accent1">
    <a:lumMod val="80000"/>
    <a:lumOff val="20000"/>
  </a:schemeClr>
  <a:schemeClr val="accent2">
    <a:lumMod val="80000"/>
    <a:lumOff val="20000"/>
  </a:schemeClr>
  <a:schemeClr val="accent3">
    <a:lumMod val="80000"/>
    <a:lumOff val="20000"/>
  </a:schemeClr>
  <a:schemeClr val="accent4">
    <a:lumMod val="80000"/>
    <a:lumOff val="20000"/>
  </a:schemeClr>
  <a:schemeClr val="accent5">
    <a:lumMod val="80000"/>
    <a:lumOff val="20000"/>
  </a:schemeClr>
  <a:schemeClr val="accent6">
    <a:lumMod val="80000"/>
    <a:lumOff val="20000"/>
  </a:schemeClr>
  <a:schemeClr val="accent1">
    <a:lumMod val="80000"/>
  </a:schemeClr>
  <a:schemeClr val="accent2">
    <a:lumMod val="80000"/>
  </a:schemeClr>
  <a:schemeClr val="accent3">
    <a:lumMod val="80000"/>
  </a:schemeClr>
  <a:schemeClr val="accent4">
    <a:lumMod val="80000"/>
  </a:schemeClr>
  <a:schemeClr val="accent5">
    <a:lumMod val="80000"/>
  </a:schemeClr>
  <a:schemeClr val="accent6">
    <a:lumMod val="80000"/>
  </a:schemeClr>
  <a:schemeClr val="accent1">
    <a:lumMod val="60000"/>
    <a:lumOff val="40000"/>
  </a:schemeClr>
  <a:schemeClr val="accent2">
    <a:lumMod val="60000"/>
    <a:lumOff val="40000"/>
  </a:schemeClr>
  <a:schemeClr val="accent3">
    <a:lumMod val="60000"/>
    <a:lumOff val="40000"/>
  </a:schemeClr>
  <a:schemeClr val="accent4">
    <a:lumMod val="60000"/>
    <a:lumOff val="40000"/>
  </a:schemeClr>
  <a:schemeClr val="accent5">
    <a:lumMod val="60000"/>
    <a:lumOff val="40000"/>
  </a:schemeClr>
  <a:schemeClr val="accent6">
    <a:lumMod val="60000"/>
    <a:lumOff val="40000"/>
  </a:schemeClr>
  <a:schemeClr val="accent1">
    <a:lumMod val="50000"/>
  </a:schemeClr>
  <a:schemeClr val="accent2">
    <a:lumMod val="50000"/>
  </a:schemeClr>
  <a:schemeClr val="accent3">
    <a:lumMod val="50000"/>
  </a:schemeClr>
  <a:schemeClr val="accent4">
    <a:lumMod val="50000"/>
  </a:schemeClr>
  <a:schemeClr val="accent5">
    <a:lumMod val="50000"/>
  </a:schemeClr>
  <a:schemeClr val="accent6">
    <a:lumMod val="50000"/>
  </a:schemeClr>
  <a:schemeClr val="accent1">
    <a:lumMod val="70000"/>
    <a:lumOff val="30000"/>
  </a:schemeClr>
  <a:schemeClr val="accent2">
    <a:lumMod val="70000"/>
    <a:lumOff val="30000"/>
  </a:schemeClr>
  <a:schemeClr val="accent3">
    <a:lumMod val="70000"/>
    <a:lumOff val="30000"/>
  </a:schemeClr>
  <a:schemeClr val="accent4">
    <a:lumMod val="70000"/>
    <a:lumOff val="30000"/>
  </a:schemeClr>
  <a:schemeClr val="accent5">
    <a:lumMod val="70000"/>
    <a:lumOff val="30000"/>
  </a:schemeClr>
  <a:schemeClr val="accent6">
    <a:lumMod val="70000"/>
    <a:lumOff val="30000"/>
  </a:schemeClr>
  <a:schemeClr val="accent1">
    <a:lumMod val="70000"/>
  </a:schemeClr>
  <a:schemeClr val="accent2">
    <a:lumMod val="70000"/>
  </a:schemeClr>
  <a:schemeClr val="accent3">
    <a:lumMod val="70000"/>
  </a:schemeClr>
  <a:schemeClr val="accent4">
    <a:lumMod val="70000"/>
  </a:schemeClr>
  <a:schemeClr val="accent5">
    <a:lumMod val="70000"/>
  </a:schemeClr>
  <a:schemeClr val="accent6">
    <a:lumMod val="70000"/>
  </a:schemeClr>
  <a:schemeClr val="accent1">
    <a:lumMod val="50000"/>
    <a:lumOff val="50000"/>
  </a:schemeClr>
  <a:schemeClr val="accent2">
    <a:lumMod val="50000"/>
    <a:lumOff val="50000"/>
  </a:schemeClr>
  <a:schemeClr val="accent3">
    <a:lumMod val="50000"/>
    <a:lumOff val="50000"/>
  </a:schemeClr>
  <a:schemeClr val="accent4">
    <a:lumMod val="50000"/>
    <a:lumOff val="50000"/>
  </a:schemeClr>
  <a:schemeClr val="accent5">
    <a:lumMod val="50000"/>
    <a:lumOff val="50000"/>
  </a:schemeClr>
  <a:schemeClr val="accent6">
    <a:lumMod val="50000"/>
    <a:lumOff val="50000"/>
  </a:schemeClr>
</cs:colorStyle>
</file>

<file path=xl/charts/colors3.xml><?xml version="1.0" encoding="utf-8"?>
<cs:colorStyle xmlns:a="http://schemas.openxmlformats.org/drawingml/2006/main" xmlns:cs="http://schemas.microsoft.com/office/drawing/2012/chartStyle" meth="cycle" id="10">
  <a:schemeClr val="accent1"/>
  <a:schemeClr val="accent2"/>
  <a:schemeClr val="accent3"/>
  <a:schemeClr val="accent4"/>
  <a:schemeClr val="accent5"/>
  <a:schemeClr val="accent6"/>
  <a:schemeClr val="accent1">
    <a:lumMod val="60000"/>
  </a:schemeClr>
  <a:schemeClr val="accent2">
    <a:lumMod val="60000"/>
  </a:schemeClr>
  <a:schemeClr val="accent3">
    <a:lumMod val="60000"/>
  </a:schemeClr>
  <a:schemeClr val="accent4">
    <a:lumMod val="60000"/>
  </a:schemeClr>
  <a:schemeClr val="accent5">
    <a:lumMod val="60000"/>
  </a:schemeClr>
  <a:schemeClr val="accent6">
    <a:lumMod val="60000"/>
  </a:schemeClr>
  <a:schemeClr val="accent1">
    <a:lumMod val="80000"/>
    <a:lumOff val="20000"/>
  </a:schemeClr>
  <a:schemeClr val="accent2">
    <a:lumMod val="80000"/>
    <a:lumOff val="20000"/>
  </a:schemeClr>
  <a:schemeClr val="accent3">
    <a:lumMod val="80000"/>
    <a:lumOff val="20000"/>
  </a:schemeClr>
  <a:schemeClr val="accent4">
    <a:lumMod val="80000"/>
    <a:lumOff val="20000"/>
  </a:schemeClr>
  <a:schemeClr val="accent5">
    <a:lumMod val="80000"/>
    <a:lumOff val="20000"/>
  </a:schemeClr>
  <a:schemeClr val="accent6">
    <a:lumMod val="80000"/>
    <a:lumOff val="20000"/>
  </a:schemeClr>
  <a:schemeClr val="accent1">
    <a:lumMod val="80000"/>
  </a:schemeClr>
  <a:schemeClr val="accent2">
    <a:lumMod val="80000"/>
  </a:schemeClr>
  <a:schemeClr val="accent3">
    <a:lumMod val="80000"/>
  </a:schemeClr>
  <a:schemeClr val="accent4">
    <a:lumMod val="80000"/>
  </a:schemeClr>
  <a:schemeClr val="accent5">
    <a:lumMod val="80000"/>
  </a:schemeClr>
  <a:schemeClr val="accent6">
    <a:lumMod val="80000"/>
  </a:schemeClr>
  <a:schemeClr val="accent1">
    <a:lumMod val="60000"/>
    <a:lumOff val="40000"/>
  </a:schemeClr>
  <a:schemeClr val="accent2">
    <a:lumMod val="60000"/>
    <a:lumOff val="40000"/>
  </a:schemeClr>
  <a:schemeClr val="accent3">
    <a:lumMod val="60000"/>
    <a:lumOff val="40000"/>
  </a:schemeClr>
  <a:schemeClr val="accent4">
    <a:lumMod val="60000"/>
    <a:lumOff val="40000"/>
  </a:schemeClr>
  <a:schemeClr val="accent5">
    <a:lumMod val="60000"/>
    <a:lumOff val="40000"/>
  </a:schemeClr>
  <a:schemeClr val="accent6">
    <a:lumMod val="60000"/>
    <a:lumOff val="40000"/>
  </a:schemeClr>
  <a:schemeClr val="accent1">
    <a:lumMod val="50000"/>
  </a:schemeClr>
  <a:schemeClr val="accent2">
    <a:lumMod val="50000"/>
  </a:schemeClr>
  <a:schemeClr val="accent3">
    <a:lumMod val="50000"/>
  </a:schemeClr>
  <a:schemeClr val="accent4">
    <a:lumMod val="50000"/>
  </a:schemeClr>
  <a:schemeClr val="accent5">
    <a:lumMod val="50000"/>
  </a:schemeClr>
  <a:schemeClr val="accent6">
    <a:lumMod val="50000"/>
  </a:schemeClr>
  <a:schemeClr val="accent1">
    <a:lumMod val="70000"/>
    <a:lumOff val="30000"/>
  </a:schemeClr>
  <a:schemeClr val="accent2">
    <a:lumMod val="70000"/>
    <a:lumOff val="30000"/>
  </a:schemeClr>
  <a:schemeClr val="accent3">
    <a:lumMod val="70000"/>
    <a:lumOff val="30000"/>
  </a:schemeClr>
  <a:schemeClr val="accent4">
    <a:lumMod val="70000"/>
    <a:lumOff val="30000"/>
  </a:schemeClr>
  <a:schemeClr val="accent5">
    <a:lumMod val="70000"/>
    <a:lumOff val="30000"/>
  </a:schemeClr>
  <a:schemeClr val="accent6">
    <a:lumMod val="70000"/>
    <a:lumOff val="30000"/>
  </a:schemeClr>
  <a:schemeClr val="accent1">
    <a:lumMod val="70000"/>
  </a:schemeClr>
  <a:schemeClr val="accent2">
    <a:lumMod val="70000"/>
  </a:schemeClr>
  <a:schemeClr val="accent3">
    <a:lumMod val="70000"/>
  </a:schemeClr>
  <a:schemeClr val="accent4">
    <a:lumMod val="70000"/>
  </a:schemeClr>
  <a:schemeClr val="accent5">
    <a:lumMod val="70000"/>
  </a:schemeClr>
  <a:schemeClr val="accent6">
    <a:lumMod val="70000"/>
  </a:schemeClr>
  <a:schemeClr val="accent1">
    <a:lumMod val="50000"/>
    <a:lumOff val="50000"/>
  </a:schemeClr>
  <a:schemeClr val="accent2">
    <a:lumMod val="50000"/>
    <a:lumOff val="50000"/>
  </a:schemeClr>
  <a:schemeClr val="accent3">
    <a:lumMod val="50000"/>
    <a:lumOff val="50000"/>
  </a:schemeClr>
  <a:schemeClr val="accent4">
    <a:lumMod val="50000"/>
    <a:lumOff val="50000"/>
  </a:schemeClr>
  <a:schemeClr val="accent5">
    <a:lumMod val="50000"/>
    <a:lumOff val="50000"/>
  </a:schemeClr>
  <a:schemeClr val="accent6">
    <a:lumMod val="50000"/>
    <a:lumOff val="50000"/>
  </a:schemeClr>
</cs:colorStyle>
</file>

<file path=xl/charts/colors4.xml><?xml version="1.0" encoding="utf-8"?>
<cs:colorStyle xmlns:a="http://schemas.openxmlformats.org/drawingml/2006/main" xmlns:cs="http://schemas.microsoft.com/office/drawing/2012/chartStyle" meth="cycle" id="10">
  <a:schemeClr val="accent1"/>
  <a:schemeClr val="accent2"/>
  <a:schemeClr val="accent3"/>
  <a:schemeClr val="accent4"/>
  <a:schemeClr val="accent5"/>
  <a:schemeClr val="accent6"/>
  <a:schemeClr val="accent1">
    <a:lumMod val="60000"/>
  </a:schemeClr>
  <a:schemeClr val="accent2">
    <a:lumMod val="60000"/>
  </a:schemeClr>
  <a:schemeClr val="accent3">
    <a:lumMod val="60000"/>
  </a:schemeClr>
  <a:schemeClr val="accent4">
    <a:lumMod val="60000"/>
  </a:schemeClr>
  <a:schemeClr val="accent5">
    <a:lumMod val="60000"/>
  </a:schemeClr>
  <a:schemeClr val="accent6">
    <a:lumMod val="60000"/>
  </a:schemeClr>
  <a:schemeClr val="accent1">
    <a:lumMod val="80000"/>
    <a:lumOff val="20000"/>
  </a:schemeClr>
  <a:schemeClr val="accent2">
    <a:lumMod val="80000"/>
    <a:lumOff val="20000"/>
  </a:schemeClr>
  <a:schemeClr val="accent3">
    <a:lumMod val="80000"/>
    <a:lumOff val="20000"/>
  </a:schemeClr>
  <a:schemeClr val="accent4">
    <a:lumMod val="80000"/>
    <a:lumOff val="20000"/>
  </a:schemeClr>
  <a:schemeClr val="accent5">
    <a:lumMod val="80000"/>
    <a:lumOff val="20000"/>
  </a:schemeClr>
  <a:schemeClr val="accent6">
    <a:lumMod val="80000"/>
    <a:lumOff val="20000"/>
  </a:schemeClr>
  <a:schemeClr val="accent1">
    <a:lumMod val="80000"/>
  </a:schemeClr>
  <a:schemeClr val="accent2">
    <a:lumMod val="80000"/>
  </a:schemeClr>
  <a:schemeClr val="accent3">
    <a:lumMod val="80000"/>
  </a:schemeClr>
  <a:schemeClr val="accent4">
    <a:lumMod val="80000"/>
  </a:schemeClr>
  <a:schemeClr val="accent5">
    <a:lumMod val="80000"/>
  </a:schemeClr>
  <a:schemeClr val="accent6">
    <a:lumMod val="80000"/>
  </a:schemeClr>
  <a:schemeClr val="accent1">
    <a:lumMod val="60000"/>
    <a:lumOff val="40000"/>
  </a:schemeClr>
  <a:schemeClr val="accent2">
    <a:lumMod val="60000"/>
    <a:lumOff val="40000"/>
  </a:schemeClr>
  <a:schemeClr val="accent3">
    <a:lumMod val="60000"/>
    <a:lumOff val="40000"/>
  </a:schemeClr>
  <a:schemeClr val="accent4">
    <a:lumMod val="60000"/>
    <a:lumOff val="40000"/>
  </a:schemeClr>
  <a:schemeClr val="accent5">
    <a:lumMod val="60000"/>
    <a:lumOff val="40000"/>
  </a:schemeClr>
  <a:schemeClr val="accent6">
    <a:lumMod val="60000"/>
    <a:lumOff val="40000"/>
  </a:schemeClr>
  <a:schemeClr val="accent1">
    <a:lumMod val="50000"/>
  </a:schemeClr>
  <a:schemeClr val="accent2">
    <a:lumMod val="50000"/>
  </a:schemeClr>
  <a:schemeClr val="accent3">
    <a:lumMod val="50000"/>
  </a:schemeClr>
  <a:schemeClr val="accent4">
    <a:lumMod val="50000"/>
  </a:schemeClr>
  <a:schemeClr val="accent5">
    <a:lumMod val="50000"/>
  </a:schemeClr>
  <a:schemeClr val="accent6">
    <a:lumMod val="50000"/>
  </a:schemeClr>
  <a:schemeClr val="accent1">
    <a:lumMod val="70000"/>
    <a:lumOff val="30000"/>
  </a:schemeClr>
  <a:schemeClr val="accent2">
    <a:lumMod val="70000"/>
    <a:lumOff val="30000"/>
  </a:schemeClr>
  <a:schemeClr val="accent3">
    <a:lumMod val="70000"/>
    <a:lumOff val="30000"/>
  </a:schemeClr>
  <a:schemeClr val="accent4">
    <a:lumMod val="70000"/>
    <a:lumOff val="30000"/>
  </a:schemeClr>
  <a:schemeClr val="accent5">
    <a:lumMod val="70000"/>
    <a:lumOff val="30000"/>
  </a:schemeClr>
  <a:schemeClr val="accent6">
    <a:lumMod val="70000"/>
    <a:lumOff val="30000"/>
  </a:schemeClr>
  <a:schemeClr val="accent1">
    <a:lumMod val="70000"/>
  </a:schemeClr>
  <a:schemeClr val="accent2">
    <a:lumMod val="70000"/>
  </a:schemeClr>
  <a:schemeClr val="accent3">
    <a:lumMod val="70000"/>
  </a:schemeClr>
  <a:schemeClr val="accent4">
    <a:lumMod val="70000"/>
  </a:schemeClr>
  <a:schemeClr val="accent5">
    <a:lumMod val="70000"/>
  </a:schemeClr>
  <a:schemeClr val="accent6">
    <a:lumMod val="70000"/>
  </a:schemeClr>
  <a:schemeClr val="accent1">
    <a:lumMod val="50000"/>
    <a:lumOff val="50000"/>
  </a:schemeClr>
  <a:schemeClr val="accent2">
    <a:lumMod val="50000"/>
    <a:lumOff val="50000"/>
  </a:schemeClr>
  <a:schemeClr val="accent3">
    <a:lumMod val="50000"/>
    <a:lumOff val="50000"/>
  </a:schemeClr>
  <a:schemeClr val="accent4">
    <a:lumMod val="50000"/>
    <a:lumOff val="50000"/>
  </a:schemeClr>
  <a:schemeClr val="accent5">
    <a:lumMod val="50000"/>
    <a:lumOff val="50000"/>
  </a:schemeClr>
  <a:schemeClr val="accent6">
    <a:lumMod val="50000"/>
    <a:lumOff val="50000"/>
  </a:schemeClr>
</cs:colorStyle>
</file>

<file path=xl/charts/style1.xml><?xml version="1.0" encoding="utf-8"?>
<cs:chartStyle xmlns:cs="http://schemas.microsoft.com/office/drawing/2012/chartStyle" xmlns:a="http://schemas.openxmlformats.org/drawingml/2006/main" id="381">
  <cs:axisTitle>
    <cs:lnRef idx="0"/>
    <cs:fillRef idx="0"/>
    <cs:effectRef idx="0"/>
    <cs:fontRef idx="minor">
      <a:schemeClr val="tx1">
        <a:lumMod val="65000"/>
        <a:lumOff val="35000"/>
      </a:schemeClr>
    </cs:fontRef>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lt1"/>
    </cs:fontRef>
    <cs:defRPr sz="9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a:ln w="19050">
        <a:solidFill>
          <a:schemeClr val="lt1"/>
        </a:solidFill>
      </a:ln>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charts/style2.xml><?xml version="1.0" encoding="utf-8"?>
<cs:chartStyle xmlns:cs="http://schemas.microsoft.com/office/drawing/2012/chartStyle" xmlns:a="http://schemas.openxmlformats.org/drawingml/2006/main" id="381">
  <cs:axisTitle>
    <cs:lnRef idx="0"/>
    <cs:fillRef idx="0"/>
    <cs:effectRef idx="0"/>
    <cs:fontRef idx="minor">
      <a:schemeClr val="tx1">
        <a:lumMod val="65000"/>
        <a:lumOff val="35000"/>
      </a:schemeClr>
    </cs:fontRef>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lt1"/>
    </cs:fontRef>
    <cs:defRPr sz="9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a:ln w="19050">
        <a:solidFill>
          <a:schemeClr val="lt1"/>
        </a:solidFill>
      </a:ln>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charts/style3.xml><?xml version="1.0" encoding="utf-8"?>
<cs:chartStyle xmlns:cs="http://schemas.microsoft.com/office/drawing/2012/chartStyle" xmlns:a="http://schemas.openxmlformats.org/drawingml/2006/main" id="381">
  <cs:axisTitle>
    <cs:lnRef idx="0"/>
    <cs:fillRef idx="0"/>
    <cs:effectRef idx="0"/>
    <cs:fontRef idx="minor">
      <a:schemeClr val="tx1">
        <a:lumMod val="65000"/>
        <a:lumOff val="35000"/>
      </a:schemeClr>
    </cs:fontRef>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lt1"/>
    </cs:fontRef>
    <cs:defRPr sz="9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a:ln w="19050">
        <a:solidFill>
          <a:schemeClr val="lt1"/>
        </a:solidFill>
      </a:ln>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charts/style4.xml><?xml version="1.0" encoding="utf-8"?>
<cs:chartStyle xmlns:cs="http://schemas.microsoft.com/office/drawing/2012/chartStyle" xmlns:a="http://schemas.openxmlformats.org/drawingml/2006/main" id="381">
  <cs:axisTitle>
    <cs:lnRef idx="0"/>
    <cs:fillRef idx="0"/>
    <cs:effectRef idx="0"/>
    <cs:fontRef idx="minor">
      <a:schemeClr val="tx1">
        <a:lumMod val="65000"/>
        <a:lumOff val="35000"/>
      </a:schemeClr>
    </cs:fontRef>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lt1"/>
    </cs:fontRef>
    <cs:defRPr sz="9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a:ln w="19050">
        <a:solidFill>
          <a:schemeClr val="lt1"/>
        </a:solidFill>
      </a:ln>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 Id="rId2" Type="http://schemas.openxmlformats.org/officeDocument/2006/relationships/chart" Target="../charts/chart2.xml"/><Relationship Id="rId3" Type="http://schemas.openxmlformats.org/officeDocument/2006/relationships/chart" Target="../charts/chart3.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1</xdr:col>
      <xdr:colOff>0</xdr:colOff>
      <xdr:row>8</xdr:row>
      <xdr:rowOff>0</xdr:rowOff>
    </xdr:from>
    <xdr:to>
      <xdr:col>9</xdr:col>
      <xdr:colOff>254000</xdr:colOff>
      <xdr:row>25</xdr:row>
      <xdr:rowOff>44450</xdr:rowOff>
    </xdr:to>
    <xdr:graphicFrame>
      <xdr:nvGraphicFramePr>
        <xdr:cNvPr id="2" name="RevenueVsTarget"/>
        <xdr:cNvGraphicFramePr>
          <a:graphicFrameLocks noChangeAspect="0"/>
        </xdr:cNvGraphicFramePr>
      </xdr:nvGraphicFramePr>
      <xdr:xfrm>
        <a:off x="148167" y="1894417"/>
        <a:ext cx="5757333" cy="3642783"/>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0</xdr:colOff>
      <xdr:row>25</xdr:row>
      <xdr:rowOff>0</xdr:rowOff>
    </xdr:from>
    <xdr:to>
      <xdr:col>9</xdr:col>
      <xdr:colOff>254000</xdr:colOff>
      <xdr:row>42</xdr:row>
      <xdr:rowOff>44450</xdr:rowOff>
    </xdr:to>
    <xdr:graphicFrame>
      <xdr:nvGraphicFramePr>
        <xdr:cNvPr id="4" name="NetProfit"/>
        <xdr:cNvGraphicFramePr>
          <a:graphicFrameLocks noChangeAspect="0"/>
        </xdr:cNvGraphicFramePr>
      </xdr:nvGraphicFramePr>
      <xdr:xfrm>
        <a:off x="148167" y="5492750"/>
        <a:ext cx="5757333" cy="3642783"/>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0</xdr:colOff>
      <xdr:row>8</xdr:row>
      <xdr:rowOff>0</xdr:rowOff>
    </xdr:from>
    <xdr:to>
      <xdr:col>14</xdr:col>
      <xdr:colOff>444500</xdr:colOff>
      <xdr:row>25</xdr:row>
      <xdr:rowOff>44450</xdr:rowOff>
    </xdr:to>
    <xdr:graphicFrame>
      <xdr:nvGraphicFramePr>
        <xdr:cNvPr id="6" name="ExpenseBreakdown"/>
        <xdr:cNvGraphicFramePr>
          <a:graphicFrameLocks noChangeAspect="0"/>
        </xdr:cNvGraphicFramePr>
      </xdr:nvGraphicFramePr>
      <xdr:xfrm>
        <a:off x="5651500" y="1894417"/>
        <a:ext cx="3884083" cy="3642783"/>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9</xdr:col>
      <xdr:colOff>0</xdr:colOff>
      <xdr:row>25</xdr:row>
      <xdr:rowOff>0</xdr:rowOff>
    </xdr:from>
    <xdr:to>
      <xdr:col>14</xdr:col>
      <xdr:colOff>444500</xdr:colOff>
      <xdr:row>42</xdr:row>
      <xdr:rowOff>44450</xdr:rowOff>
    </xdr:to>
    <xdr:graphicFrame>
      <xdr:nvGraphicFramePr>
        <xdr:cNvPr id="8" name="RevenueByRegion"/>
        <xdr:cNvGraphicFramePr>
          <a:graphicFrameLocks noChangeAspect="0"/>
        </xdr:cNvGraphicFramePr>
      </xdr:nvGraphicFramePr>
      <xdr:xfrm>
        <a:off x="5651500" y="5492750"/>
        <a:ext cx="3884083" cy="3642783"/>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4B55268-5A78-7C51-A068-F64C366473E8}" mc:Ignorable="x14ac xr xr2 xr3">
  <dimension ref="A1:CV10000"/>
  <sheetViews>
    <sheetView showGridLines="0" topLeftCell="E15" zoomScale="90" workbookViewId="0" tabSelected="1">
      <selection activeCell="A1" sqref="A1"/>
    </sheetView>
  </sheetViews>
  <sheetFormatPr defaultRowHeight="15.997499999999997" defaultColWidth="9.00390625" customHeight="1"/>
  <cols>
    <col min="1" max="1" width="1.875" customWidth="1"/>
  </cols>
  <sheetData>
    <row r="1" ht="16.5" customHeight="1"/>
    <row r="2" ht="24.75" customHeight="1">
      <c r="B2" s="1" t="s">
        <v>0</v>
      </c>
    </row>
    <row r="3" ht="15.75" customHeight="1">
      <c r="B3" s="2" t="s">
        <v>1</v>
      </c>
    </row>
    <row r="4" ht="16.5" customHeight="1"/>
    <row r="5" ht="15.75" customHeight="1">
      <c r="B5" s="3" t="s">
        <v>2</v>
      </c>
      <c r="E5" s="3" t="s">
        <v>3</v>
      </c>
      <c r="H5" s="3" t="s">
        <v>4</v>
      </c>
      <c r="K5" s="3" t="s">
        <v>5</v>
      </c>
      <c r="N5" s="3" t="s">
        <v>6</v>
      </c>
    </row>
    <row r="6" ht="27" customHeight="1">
      <c r="B6" s="4">
        <f>SUM(Data!C6:C17)</f>
        <v>4665000</v>
      </c>
      <c r="E6" s="4">
        <f>SUM(Data!E6:E17)</f>
        <v>2840350</v>
      </c>
      <c r="H6" s="4">
        <f>SUM(Data!G6:G17)</f>
        <v>1536350</v>
      </c>
      <c r="K6" s="5">
        <f>SUM(Data!I6:I17)</f>
        <v>2333</v>
      </c>
      <c r="N6" s="6">
        <f>AVERAGE(Data!J6:J17)</f>
        <v>1999.69898375613</v>
      </c>
    </row>
    <row r="7" ht="15.75" customHeight="1">
      <c r="B7" s="7">
        <f>Data!C17/Data!C16-1</f>
        <v>0.106382978723404</v>
      </c>
      <c r="E7" s="7">
        <f>Data!E17/Data!E16-1</f>
        <v>0.123944613306315</v>
      </c>
      <c r="H7" s="7">
        <f>Data!G17/Data!G16-1</f>
        <v>0.180011357183419</v>
      </c>
      <c r="K7" s="7">
        <f>Data!I17/Data!I16-1</f>
        <v>0.106382978723404</v>
      </c>
      <c r="N7" s="7">
        <f>Data!J17/Data!J16-1</f>
        <v>0</v>
      </c>
    </row>
    <row r="8" ht="15.75" customHeight="1">
      <c r="B8" s="8" t="s">
        <v>7</v>
      </c>
      <c r="E8" s="8" t="s">
        <v>7</v>
      </c>
      <c r="H8" s="8" t="s">
        <v>7</v>
      </c>
      <c r="K8" s="8" t="s">
        <v>7</v>
      </c>
      <c r="N8" s="8" t="s">
        <v>7</v>
      </c>
    </row>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ht="16.5" customHeight="1"/>
    <row r="50" ht="16.5" customHeight="1"/>
    <row r="51" ht="16.5" customHeight="1"/>
    <row r="52" ht="16.5" customHeight="1"/>
    <row r="53" ht="16.5" customHeight="1"/>
    <row r="54" ht="16.5" customHeight="1"/>
    <row r="55" ht="16.5" customHeight="1"/>
    <row r="56" ht="16.5" customHeight="1"/>
    <row r="57" ht="16.5" customHeight="1"/>
    <row r="58" ht="16.5" customHeight="1"/>
    <row r="59" ht="16.5" customHeight="1"/>
    <row r="60" ht="16.5" customHeight="1"/>
    <row r="61" ht="16.5" customHeight="1"/>
    <row r="62" ht="16.5" customHeight="1"/>
    <row r="63" ht="16.5" customHeight="1"/>
    <row r="64" ht="16.5" customHeight="1"/>
    <row r="65" ht="16.5" customHeight="1"/>
    <row r="66" ht="16.5" customHeight="1"/>
    <row r="67" ht="16.5" customHeight="1"/>
    <row r="68" ht="16.5" customHeight="1"/>
    <row r="69" ht="16.5" customHeight="1"/>
    <row r="70" ht="16.5" customHeight="1"/>
    <row r="71" ht="16.5" customHeight="1"/>
    <row r="72" ht="16.5" customHeight="1"/>
    <row r="73" ht="16.5" customHeight="1"/>
    <row r="74" ht="16.5" customHeight="1"/>
    <row r="75" ht="16.5" customHeight="1"/>
    <row r="76" ht="16.5" customHeight="1"/>
    <row r="77" ht="16.5" customHeight="1"/>
    <row r="78" ht="16.5" customHeight="1"/>
    <row r="79" ht="16.5" customHeight="1"/>
    <row r="80" ht="16.5" customHeight="1"/>
    <row r="81" ht="16.5" customHeight="1"/>
    <row r="82" ht="16.5" customHeight="1"/>
    <row r="83" ht="16.5" customHeight="1"/>
    <row r="84" ht="16.5" customHeight="1"/>
    <row r="85" ht="16.5" customHeight="1"/>
    <row r="86" ht="16.5" customHeight="1"/>
    <row r="87" ht="16.5" customHeight="1"/>
    <row r="88" ht="16.5" customHeight="1"/>
    <row r="89" ht="16.5" customHeight="1"/>
    <row r="90" ht="16.5" customHeight="1"/>
    <row r="91" ht="16.5" customHeight="1"/>
    <row r="92" ht="16.5" customHeight="1"/>
    <row r="93" ht="16.5" customHeight="1"/>
    <row r="94" ht="16.5" customHeight="1"/>
    <row r="95" ht="16.5" customHeight="1"/>
    <row r="96" ht="16.5" customHeight="1"/>
    <row r="97" ht="16.5" customHeight="1"/>
    <row r="98" ht="16.5" customHeight="1"/>
    <row r="99" ht="16.5" customHeight="1"/>
    <row r="100" ht="16.5" customHeight="1"/>
    <row r="101" ht="16.5" customHeight="1"/>
    <row r="102" ht="16.5" customHeight="1"/>
    <row r="103" ht="16.5" customHeight="1"/>
    <row r="104" ht="16.5" customHeight="1"/>
    <row r="105" ht="16.5" customHeight="1"/>
    <row r="106" ht="16.5" customHeight="1"/>
    <row r="107" ht="16.5" customHeight="1"/>
    <row r="108" ht="16.5" customHeight="1"/>
    <row r="109" ht="16.5" customHeight="1"/>
    <row r="110" ht="16.5" customHeight="1"/>
    <row r="111" ht="16.5" customHeight="1"/>
    <row r="112" ht="16.5" customHeight="1"/>
    <row r="113" ht="16.5" customHeight="1"/>
    <row r="114" ht="16.5" customHeight="1"/>
    <row r="115" ht="16.5" customHeight="1"/>
    <row r="116" ht="16.5" customHeight="1"/>
    <row r="117" ht="16.5" customHeight="1"/>
    <row r="118" ht="16.5" customHeight="1"/>
    <row r="119" ht="16.5" customHeight="1"/>
    <row r="120" ht="16.5" customHeight="1"/>
    <row r="121" ht="16.5" customHeight="1"/>
    <row r="122" ht="16.5" customHeight="1"/>
    <row r="123" ht="16.5" customHeight="1"/>
    <row r="124" ht="16.5" customHeight="1"/>
    <row r="125" ht="16.5" customHeight="1"/>
    <row r="126" ht="16.5" customHeight="1"/>
    <row r="127" ht="16.5" customHeight="1"/>
    <row r="128" ht="16.5" customHeight="1"/>
    <row r="129" ht="16.5" customHeight="1"/>
    <row r="130" ht="16.5" customHeight="1"/>
    <row r="131" ht="16.5" customHeight="1"/>
    <row r="132" ht="16.5" customHeight="1"/>
    <row r="133" ht="16.5" customHeight="1"/>
    <row r="134" ht="16.5" customHeight="1"/>
    <row r="135" ht="16.5" customHeight="1"/>
    <row r="136" ht="16.5" customHeight="1"/>
    <row r="137" ht="16.5" customHeight="1"/>
    <row r="138" ht="16.5" customHeight="1"/>
    <row r="139" ht="16.5" customHeight="1"/>
    <row r="140" ht="16.5" customHeight="1"/>
    <row r="141" ht="16.5" customHeight="1"/>
    <row r="142" ht="16.5" customHeight="1"/>
    <row r="143" ht="16.5" customHeight="1"/>
    <row r="144" ht="16.5" customHeight="1"/>
    <row r="145" ht="16.5" customHeight="1"/>
    <row r="146" ht="16.5" customHeight="1"/>
    <row r="147" ht="16.5" customHeight="1"/>
    <row r="148" ht="16.5" customHeight="1"/>
    <row r="149" ht="16.5" customHeight="1"/>
    <row r="150" ht="16.5" customHeight="1"/>
    <row r="151" ht="16.5" customHeight="1"/>
    <row r="152" ht="16.5" customHeight="1"/>
    <row r="153" ht="16.5" customHeight="1"/>
    <row r="154" ht="16.5" customHeight="1"/>
    <row r="155" ht="16.5" customHeight="1"/>
    <row r="156" ht="16.5" customHeight="1"/>
    <row r="157" ht="16.5" customHeight="1"/>
    <row r="158" ht="16.5" customHeight="1"/>
    <row r="159" ht="16.5" customHeight="1"/>
    <row r="160" ht="16.5" customHeight="1"/>
    <row r="161" ht="16.5" customHeight="1"/>
    <row r="162" ht="16.5" customHeight="1"/>
    <row r="163" ht="16.5" customHeight="1"/>
    <row r="164" ht="16.5" customHeight="1"/>
    <row r="165" ht="16.5" customHeight="1"/>
    <row r="166" ht="16.5" customHeight="1"/>
    <row r="167" ht="16.5" customHeight="1"/>
    <row r="168" ht="16.5" customHeight="1"/>
    <row r="169" ht="16.5" customHeight="1"/>
    <row r="170" ht="16.5" customHeight="1"/>
    <row r="171" ht="16.5" customHeight="1"/>
    <row r="172" ht="16.5" customHeight="1"/>
    <row r="173" ht="16.5" customHeight="1"/>
    <row r="174" ht="16.5" customHeight="1"/>
    <row r="175" ht="16.5" customHeight="1"/>
    <row r="176" ht="16.5" customHeight="1"/>
    <row r="177" ht="16.5" customHeight="1"/>
    <row r="178" ht="16.5" customHeight="1"/>
    <row r="179" ht="16.5" customHeight="1"/>
    <row r="180" ht="16.5" customHeight="1"/>
    <row r="181" ht="16.5" customHeight="1"/>
    <row r="182" ht="16.5" customHeight="1"/>
    <row r="183" ht="16.5" customHeight="1"/>
    <row r="184" ht="16.5" customHeight="1"/>
    <row r="185" ht="16.5" customHeight="1"/>
    <row r="186" ht="16.5" customHeight="1"/>
    <row r="187" ht="16.5" customHeight="1"/>
    <row r="188" ht="16.5" customHeight="1"/>
    <row r="189" ht="16.5" customHeight="1"/>
    <row r="190" ht="16.5" customHeight="1"/>
    <row r="191" ht="16.5" customHeight="1"/>
    <row r="192" ht="16.5" customHeight="1"/>
    <row r="193" ht="16.5" customHeight="1"/>
    <row r="194" ht="16.5" customHeight="1"/>
    <row r="195" ht="16.5" customHeight="1"/>
    <row r="196" ht="16.5" customHeight="1"/>
    <row r="197" ht="16.5" customHeight="1"/>
    <row r="198" ht="16.5" customHeight="1"/>
    <row r="199" ht="16.5" customHeight="1"/>
    <row r="200" ht="16.5" customHeight="1"/>
    <row r="201" ht="16.5" customHeight="1"/>
    <row r="202" ht="16.5" customHeight="1"/>
    <row r="203" ht="16.5" customHeight="1"/>
    <row r="204" ht="16.5" customHeight="1"/>
    <row r="205" ht="16.5" customHeight="1"/>
    <row r="206" ht="16.5" customHeight="1"/>
    <row r="207" ht="16.5" customHeight="1"/>
    <row r="208" ht="16.5" customHeight="1"/>
    <row r="209" ht="16.5" customHeight="1"/>
    <row r="210" ht="16.5" customHeight="1"/>
    <row r="211" ht="16.5" customHeight="1"/>
    <row r="212" ht="16.5" customHeight="1"/>
    <row r="213" ht="16.5" customHeight="1"/>
    <row r="214" ht="16.5" customHeight="1"/>
    <row r="215" ht="16.5" customHeight="1"/>
    <row r="216" ht="16.5" customHeight="1"/>
    <row r="217" ht="16.5" customHeight="1"/>
    <row r="218" ht="16.5" customHeight="1"/>
    <row r="219" ht="16.5" customHeight="1"/>
    <row r="220" ht="16.5" customHeight="1"/>
    <row r="221" ht="16.5" customHeight="1"/>
    <row r="222" ht="16.5" customHeight="1"/>
    <row r="223" ht="16.5" customHeight="1"/>
    <row r="224" ht="16.5" customHeight="1"/>
    <row r="225" ht="16.5" customHeight="1"/>
    <row r="226" ht="16.5" customHeight="1"/>
    <row r="227" ht="16.5" customHeight="1"/>
    <row r="228" ht="16.5" customHeight="1"/>
    <row r="229" ht="16.5" customHeight="1"/>
    <row r="230" ht="16.5" customHeight="1"/>
    <row r="231" ht="16.5" customHeight="1"/>
    <row r="232" ht="16.5" customHeight="1"/>
    <row r="233" ht="16.5" customHeight="1"/>
    <row r="234" ht="16.5" customHeight="1"/>
    <row r="235" ht="16.5" customHeight="1"/>
    <row r="236" ht="16.5" customHeight="1"/>
    <row r="237" ht="16.5" customHeight="1"/>
    <row r="238" ht="16.5" customHeight="1"/>
    <row r="239" ht="16.5" customHeight="1"/>
    <row r="240" ht="16.5" customHeight="1"/>
    <row r="241" ht="16.5" customHeight="1"/>
    <row r="242" ht="16.5" customHeight="1"/>
    <row r="243" ht="16.5" customHeight="1"/>
    <row r="244" ht="16.5" customHeight="1"/>
    <row r="245" ht="16.5" customHeight="1"/>
    <row r="246" ht="16.5" customHeight="1"/>
    <row r="247" ht="16.5" customHeight="1"/>
    <row r="248" ht="16.5" customHeight="1"/>
    <row r="249" ht="16.5" customHeight="1"/>
    <row r="250" ht="16.5" customHeight="1"/>
    <row r="251" ht="16.5" customHeight="1"/>
    <row r="252" ht="16.5" customHeight="1"/>
    <row r="253" ht="16.5" customHeight="1"/>
    <row r="254" ht="16.5" customHeight="1"/>
    <row r="255" ht="16.5" customHeight="1"/>
    <row r="256" ht="16.5" customHeight="1"/>
    <row r="257" ht="16.5" customHeight="1"/>
    <row r="258" ht="16.5" customHeight="1"/>
    <row r="259" ht="16.5" customHeight="1"/>
    <row r="260" ht="16.5" customHeight="1"/>
    <row r="261" ht="16.5" customHeight="1"/>
    <row r="262" ht="16.5" customHeight="1"/>
    <row r="263" ht="16.5" customHeight="1"/>
    <row r="264" ht="16.5" customHeight="1"/>
    <row r="265" ht="16.5" customHeight="1"/>
    <row r="266" ht="16.5" customHeight="1"/>
    <row r="267" ht="16.5" customHeight="1"/>
    <row r="268" ht="16.5" customHeight="1"/>
    <row r="269" ht="16.5" customHeight="1"/>
    <row r="270" ht="16.5" customHeight="1"/>
    <row r="271" ht="16.5" customHeight="1"/>
    <row r="272" ht="16.5" customHeight="1"/>
    <row r="273" ht="16.5" customHeight="1"/>
    <row r="274" ht="16.5" customHeight="1"/>
    <row r="275" ht="16.5" customHeight="1"/>
    <row r="276" ht="16.5" customHeight="1"/>
    <row r="277" ht="16.5" customHeight="1"/>
    <row r="278" ht="16.5" customHeight="1"/>
    <row r="279" ht="16.5" customHeight="1"/>
    <row r="280" ht="16.5" customHeight="1"/>
    <row r="281" ht="16.5" customHeight="1"/>
    <row r="282" ht="16.5" customHeight="1"/>
    <row r="283" ht="16.5" customHeight="1"/>
    <row r="284" ht="16.5" customHeight="1"/>
    <row r="285" ht="16.5" customHeight="1"/>
    <row r="286" ht="16.5" customHeight="1"/>
    <row r="287" ht="16.5" customHeight="1"/>
    <row r="288" ht="16.5" customHeight="1"/>
    <row r="289" ht="16.5" customHeight="1"/>
    <row r="290" ht="16.5" customHeight="1"/>
    <row r="291" ht="16.5" customHeight="1"/>
    <row r="292" ht="16.5" customHeight="1"/>
    <row r="293" ht="16.5" customHeight="1"/>
    <row r="294" ht="16.5" customHeight="1"/>
    <row r="295" ht="16.5" customHeight="1"/>
    <row r="296" ht="16.5" customHeight="1"/>
    <row r="297" ht="16.5" customHeight="1"/>
    <row r="298" ht="16.5" customHeight="1"/>
    <row r="299" ht="16.5" customHeight="1"/>
    <row r="300" ht="16.5" customHeight="1"/>
    <row r="301" ht="16.5" customHeight="1"/>
    <row r="302" ht="16.5" customHeight="1"/>
    <row r="303" ht="16.5" customHeight="1"/>
    <row r="304" ht="16.5" customHeight="1"/>
    <row r="305" ht="16.5" customHeight="1"/>
    <row r="306" ht="16.5" customHeight="1"/>
    <row r="307" ht="16.5" customHeight="1"/>
    <row r="308" ht="16.5" customHeight="1"/>
    <row r="309" ht="16.5" customHeight="1"/>
    <row r="310" ht="16.5" customHeight="1"/>
    <row r="311" ht="16.5" customHeight="1"/>
    <row r="312" ht="16.5" customHeight="1"/>
    <row r="313" ht="16.5" customHeight="1"/>
    <row r="314" ht="16.5" customHeight="1"/>
    <row r="315" ht="16.5" customHeight="1"/>
    <row r="316" ht="16.5" customHeight="1"/>
    <row r="317" ht="16.5" customHeight="1"/>
    <row r="318" ht="16.5" customHeight="1"/>
    <row r="319" ht="16.5" customHeight="1"/>
    <row r="320" ht="16.5" customHeight="1"/>
    <row r="321" ht="16.5" customHeight="1"/>
    <row r="322" ht="16.5" customHeight="1"/>
    <row r="323" ht="16.5" customHeight="1"/>
    <row r="324" ht="16.5" customHeight="1"/>
    <row r="325" ht="16.5" customHeight="1"/>
    <row r="326" ht="16.5" customHeight="1"/>
    <row r="327" ht="16.5" customHeight="1"/>
    <row r="328" ht="16.5" customHeight="1"/>
    <row r="329" ht="16.5" customHeight="1"/>
    <row r="330" ht="16.5" customHeight="1"/>
    <row r="331" ht="16.5" customHeight="1"/>
    <row r="332" ht="16.5" customHeight="1"/>
    <row r="333" ht="16.5" customHeight="1"/>
    <row r="334" ht="16.5" customHeight="1"/>
    <row r="335" ht="16.5" customHeight="1"/>
    <row r="336" ht="16.5" customHeight="1"/>
    <row r="337" ht="16.5" customHeight="1"/>
    <row r="338" ht="16.5" customHeight="1"/>
    <row r="339" ht="16.5" customHeight="1"/>
    <row r="340" ht="16.5" customHeight="1"/>
    <row r="341" ht="16.5" customHeight="1"/>
    <row r="342" ht="16.5" customHeight="1"/>
    <row r="343" ht="16.5" customHeight="1"/>
    <row r="344" ht="16.5" customHeight="1"/>
    <row r="345" ht="16.5" customHeight="1"/>
    <row r="346" ht="16.5" customHeight="1"/>
    <row r="347" ht="16.5" customHeight="1"/>
    <row r="348" ht="16.5" customHeight="1"/>
    <row r="349" ht="16.5" customHeight="1"/>
    <row r="350" ht="16.5" customHeight="1"/>
    <row r="351" ht="16.5" customHeight="1"/>
    <row r="352" ht="16.5" customHeight="1"/>
    <row r="353" ht="16.5" customHeight="1"/>
    <row r="354" ht="16.5" customHeight="1"/>
    <row r="355" ht="16.5" customHeight="1"/>
    <row r="356" ht="16.5" customHeight="1"/>
    <row r="357" ht="16.5" customHeight="1"/>
    <row r="358" ht="16.5" customHeight="1"/>
    <row r="359" ht="16.5" customHeight="1"/>
    <row r="360" ht="16.5" customHeight="1"/>
    <row r="361" ht="16.5" customHeight="1"/>
    <row r="362" ht="16.5" customHeight="1"/>
    <row r="363" ht="16.5" customHeight="1"/>
    <row r="364" ht="16.5" customHeight="1"/>
    <row r="365" ht="16.5" customHeight="1"/>
    <row r="366" ht="16.5" customHeight="1"/>
    <row r="367" ht="16.5" customHeight="1"/>
    <row r="368" ht="16.5" customHeight="1"/>
    <row r="369" ht="16.5" customHeight="1"/>
    <row r="370" ht="16.5" customHeight="1"/>
    <row r="371" ht="16.5" customHeight="1"/>
    <row r="372" ht="16.5" customHeight="1"/>
    <row r="373" ht="16.5" customHeight="1"/>
    <row r="374" ht="16.5" customHeight="1"/>
    <row r="375" ht="16.5" customHeight="1"/>
    <row r="376" ht="16.5" customHeight="1"/>
    <row r="377" ht="16.5" customHeight="1"/>
    <row r="378" ht="16.5" customHeight="1"/>
    <row r="379" ht="16.5" customHeight="1"/>
    <row r="380" ht="16.5" customHeight="1"/>
    <row r="381" ht="16.5" customHeight="1"/>
    <row r="382" ht="16.5" customHeight="1"/>
    <row r="383" ht="16.5" customHeight="1"/>
    <row r="384" ht="16.5" customHeight="1"/>
    <row r="385" ht="16.5" customHeight="1"/>
    <row r="386" ht="16.5" customHeight="1"/>
    <row r="387" ht="16.5" customHeight="1"/>
    <row r="388" ht="16.5" customHeight="1"/>
    <row r="389" ht="16.5" customHeight="1"/>
    <row r="390" ht="16.5" customHeight="1"/>
    <row r="391" ht="16.5" customHeight="1"/>
    <row r="392" ht="16.5" customHeight="1"/>
    <row r="393" ht="16.5" customHeight="1"/>
    <row r="394" ht="16.5" customHeight="1"/>
    <row r="395" ht="16.5" customHeight="1"/>
    <row r="396" ht="16.5" customHeight="1"/>
    <row r="397" ht="16.5" customHeight="1"/>
    <row r="398" ht="16.5" customHeight="1"/>
    <row r="399" ht="16.5" customHeight="1"/>
    <row r="400" ht="16.5" customHeight="1"/>
    <row r="401" ht="16.5" customHeight="1"/>
    <row r="402" ht="16.5" customHeight="1"/>
    <row r="403" ht="16.5" customHeight="1"/>
    <row r="404" ht="16.5" customHeight="1"/>
    <row r="405" ht="16.5" customHeight="1"/>
    <row r="406" ht="16.5" customHeight="1"/>
    <row r="407" ht="16.5" customHeight="1"/>
    <row r="408" ht="16.5" customHeight="1"/>
    <row r="409" ht="16.5" customHeight="1"/>
    <row r="410" ht="16.5" customHeight="1"/>
    <row r="411" ht="16.5" customHeight="1"/>
    <row r="412" ht="16.5" customHeight="1"/>
    <row r="413" ht="16.5" customHeight="1"/>
    <row r="414" ht="16.5" customHeight="1"/>
    <row r="415" ht="16.5" customHeight="1"/>
    <row r="416" ht="16.5" customHeight="1"/>
    <row r="417" ht="16.5" customHeight="1"/>
    <row r="418" ht="16.5" customHeight="1"/>
    <row r="419" ht="16.5" customHeight="1"/>
    <row r="420" ht="16.5" customHeight="1"/>
    <row r="421" ht="16.5" customHeight="1"/>
    <row r="422" ht="16.5" customHeight="1"/>
    <row r="423" ht="16.5" customHeight="1"/>
    <row r="424" ht="16.5" customHeight="1"/>
    <row r="425" ht="16.5" customHeight="1"/>
    <row r="426" ht="16.5" customHeight="1"/>
    <row r="427" ht="16.5" customHeight="1"/>
    <row r="428" ht="16.5" customHeight="1"/>
    <row r="429" ht="16.5" customHeight="1"/>
    <row r="430" ht="16.5" customHeight="1"/>
    <row r="431" ht="16.5" customHeight="1"/>
    <row r="432" ht="16.5" customHeight="1"/>
    <row r="433" ht="16.5" customHeight="1"/>
    <row r="434" ht="16.5" customHeight="1"/>
    <row r="435" ht="16.5" customHeight="1"/>
    <row r="436" ht="16.5" customHeight="1"/>
    <row r="437" ht="16.5" customHeight="1"/>
    <row r="438" ht="16.5" customHeight="1"/>
    <row r="439" ht="16.5" customHeight="1"/>
    <row r="440" ht="16.5" customHeight="1"/>
    <row r="441" ht="16.5" customHeight="1"/>
    <row r="442" ht="16.5" customHeight="1"/>
    <row r="443" ht="16.5" customHeight="1"/>
    <row r="444" ht="16.5" customHeight="1"/>
    <row r="445" ht="16.5" customHeight="1"/>
    <row r="446" ht="16.5" customHeight="1"/>
    <row r="447" ht="16.5" customHeight="1"/>
    <row r="448" ht="16.5" customHeight="1"/>
    <row r="449" ht="16.5" customHeight="1"/>
    <row r="450" ht="16.5" customHeight="1"/>
    <row r="451" ht="16.5" customHeight="1"/>
    <row r="452" ht="16.5" customHeight="1"/>
    <row r="453" ht="16.5" customHeight="1"/>
    <row r="454" ht="16.5" customHeight="1"/>
    <row r="455" ht="16.5" customHeight="1"/>
    <row r="456" ht="16.5" customHeight="1"/>
    <row r="457" ht="16.5" customHeight="1"/>
    <row r="458" ht="16.5" customHeight="1"/>
    <row r="459" ht="16.5" customHeight="1"/>
    <row r="460" ht="16.5" customHeight="1"/>
    <row r="461" ht="16.5" customHeight="1"/>
    <row r="462" ht="16.5" customHeight="1"/>
    <row r="463" ht="16.5" customHeight="1"/>
    <row r="464" ht="16.5" customHeight="1"/>
    <row r="465" ht="16.5" customHeight="1"/>
    <row r="466" ht="16.5" customHeight="1"/>
    <row r="467" ht="16.5" customHeight="1"/>
    <row r="468" ht="16.5" customHeight="1"/>
    <row r="469" ht="16.5" customHeight="1"/>
    <row r="470" ht="16.5" customHeight="1"/>
    <row r="471" ht="16.5" customHeight="1"/>
    <row r="472" ht="16.5" customHeight="1"/>
    <row r="473" ht="16.5" customHeight="1"/>
    <row r="474" ht="16.5" customHeight="1"/>
    <row r="475" ht="16.5" customHeight="1"/>
    <row r="476" ht="16.5" customHeight="1"/>
    <row r="477" ht="16.5" customHeight="1"/>
    <row r="478" ht="16.5" customHeight="1"/>
    <row r="479" ht="16.5" customHeight="1"/>
    <row r="480" ht="16.5" customHeight="1"/>
    <row r="481" ht="16.5" customHeight="1"/>
    <row r="482" ht="16.5" customHeight="1"/>
    <row r="483" ht="16.5" customHeight="1"/>
    <row r="484" ht="16.5" customHeight="1"/>
    <row r="485" ht="16.5" customHeight="1"/>
    <row r="486" ht="16.5" customHeight="1"/>
    <row r="487" ht="16.5" customHeight="1"/>
    <row r="488" ht="16.5" customHeight="1"/>
    <row r="489" ht="16.5" customHeight="1"/>
    <row r="490" ht="16.5" customHeight="1"/>
    <row r="491" ht="16.5" customHeight="1"/>
    <row r="492" ht="16.5" customHeight="1"/>
    <row r="493" ht="16.5" customHeight="1"/>
    <row r="494" ht="16.5" customHeight="1"/>
    <row r="495" ht="16.5" customHeight="1"/>
    <row r="496" ht="16.5" customHeight="1"/>
    <row r="497" ht="16.5" customHeight="1"/>
    <row r="498" ht="16.5" customHeight="1"/>
    <row r="499" ht="16.5" customHeight="1"/>
    <row r="500" ht="16.5" customHeight="1"/>
    <row r="501" ht="16.5" customHeight="1"/>
    <row r="502" ht="16.5" customHeight="1"/>
    <row r="503" ht="16.5" customHeight="1"/>
    <row r="504" ht="16.5" customHeight="1"/>
    <row r="505" ht="16.5" customHeight="1"/>
    <row r="506" ht="16.5" customHeight="1"/>
    <row r="507" ht="16.5" customHeight="1"/>
    <row r="508" ht="16.5" customHeight="1"/>
    <row r="509" ht="16.5" customHeight="1"/>
    <row r="510" ht="16.5" customHeight="1"/>
    <row r="511" ht="16.5" customHeight="1"/>
    <row r="512" ht="16.5" customHeight="1"/>
    <row r="513" ht="16.5" customHeight="1"/>
    <row r="514" ht="16.5" customHeight="1"/>
    <row r="515" ht="16.5" customHeight="1"/>
    <row r="516" ht="16.5" customHeight="1"/>
    <row r="517" ht="16.5" customHeight="1"/>
    <row r="518" ht="16.5" customHeight="1"/>
    <row r="519" ht="16.5" customHeight="1"/>
    <row r="520" ht="16.5" customHeight="1"/>
    <row r="521" ht="16.5" customHeight="1"/>
    <row r="522" ht="16.5" customHeight="1"/>
    <row r="523" ht="16.5" customHeight="1"/>
    <row r="524" ht="16.5" customHeight="1"/>
    <row r="525" ht="16.5" customHeight="1"/>
    <row r="526" ht="16.5" customHeight="1"/>
    <row r="527" ht="16.5" customHeight="1"/>
    <row r="528" ht="16.5" customHeight="1"/>
    <row r="529" ht="16.5" customHeight="1"/>
    <row r="530" ht="16.5" customHeight="1"/>
    <row r="531" ht="16.5" customHeight="1"/>
    <row r="532" ht="16.5" customHeight="1"/>
    <row r="533" ht="16.5" customHeight="1"/>
    <row r="534" ht="16.5" customHeight="1"/>
    <row r="535" ht="16.5" customHeight="1"/>
    <row r="536" ht="16.5" customHeight="1"/>
    <row r="537" ht="16.5" customHeight="1"/>
    <row r="538" ht="16.5" customHeight="1"/>
    <row r="539" ht="16.5" customHeight="1"/>
    <row r="540" ht="16.5" customHeight="1"/>
    <row r="541" ht="16.5" customHeight="1"/>
    <row r="542" ht="16.5" customHeight="1"/>
    <row r="543" ht="16.5" customHeight="1"/>
    <row r="544" ht="16.5" customHeight="1"/>
    <row r="545" ht="16.5" customHeight="1"/>
    <row r="546" ht="16.5" customHeight="1"/>
    <row r="547" ht="16.5" customHeight="1"/>
    <row r="548" ht="16.5" customHeight="1"/>
    <row r="549" ht="16.5" customHeight="1"/>
    <row r="550" ht="16.5" customHeight="1"/>
    <row r="551" ht="16.5" customHeight="1"/>
    <row r="552" ht="16.5" customHeight="1"/>
    <row r="553" ht="16.5" customHeight="1"/>
    <row r="554" ht="16.5" customHeight="1"/>
    <row r="555" ht="16.5" customHeight="1"/>
    <row r="556" ht="16.5" customHeight="1"/>
    <row r="557" ht="16.5" customHeight="1"/>
    <row r="558" ht="16.5" customHeight="1"/>
    <row r="559" ht="16.5" customHeight="1"/>
    <row r="560" ht="16.5" customHeight="1"/>
    <row r="561" ht="16.5" customHeight="1"/>
    <row r="562" ht="16.5" customHeight="1"/>
    <row r="563" ht="16.5" customHeight="1"/>
    <row r="564" ht="16.5" customHeight="1"/>
    <row r="565" ht="16.5" customHeight="1"/>
    <row r="566" ht="16.5" customHeight="1"/>
    <row r="567" ht="16.5" customHeight="1"/>
    <row r="568" ht="16.5" customHeight="1"/>
    <row r="569" ht="16.5" customHeight="1"/>
    <row r="570" ht="16.5" customHeight="1"/>
    <row r="571" ht="16.5" customHeight="1"/>
    <row r="572" ht="16.5" customHeight="1"/>
    <row r="573" ht="16.5" customHeight="1"/>
    <row r="574" ht="16.5" customHeight="1"/>
    <row r="575" ht="16.5" customHeight="1"/>
    <row r="576" ht="16.5" customHeight="1"/>
    <row r="577" ht="16.5" customHeight="1"/>
    <row r="578" ht="16.5" customHeight="1"/>
    <row r="579" ht="16.5" customHeight="1"/>
    <row r="580" ht="16.5" customHeight="1"/>
    <row r="581" ht="16.5" customHeight="1"/>
    <row r="582" ht="16.5" customHeight="1"/>
    <row r="583" ht="16.5" customHeight="1"/>
    <row r="584" ht="16.5" customHeight="1"/>
    <row r="585" ht="16.5" customHeight="1"/>
    <row r="586" ht="16.5" customHeight="1"/>
    <row r="587" ht="16.5" customHeight="1"/>
    <row r="588" ht="16.5" customHeight="1"/>
    <row r="589" ht="16.5" customHeight="1"/>
    <row r="590" ht="16.5" customHeight="1"/>
    <row r="591" ht="16.5" customHeight="1"/>
    <row r="592" ht="16.5" customHeight="1"/>
    <row r="593" ht="16.5" customHeight="1"/>
    <row r="594" ht="16.5" customHeight="1"/>
    <row r="595" ht="16.5" customHeight="1"/>
    <row r="596" ht="16.5" customHeight="1"/>
    <row r="597" ht="16.5" customHeight="1"/>
    <row r="598" ht="16.5" customHeight="1"/>
    <row r="599" ht="16.5" customHeight="1"/>
    <row r="600" ht="16.5" customHeight="1"/>
    <row r="601" ht="16.5" customHeight="1"/>
    <row r="602" ht="16.5" customHeight="1"/>
    <row r="603" ht="16.5" customHeight="1"/>
    <row r="604" ht="16.5" customHeight="1"/>
    <row r="605" ht="16.5" customHeight="1"/>
    <row r="606" ht="16.5" customHeight="1"/>
    <row r="607" ht="16.5" customHeight="1"/>
    <row r="608" ht="16.5" customHeight="1"/>
    <row r="609" ht="16.5" customHeight="1"/>
    <row r="610" ht="16.5" customHeight="1"/>
    <row r="611" ht="16.5" customHeight="1"/>
    <row r="612" ht="16.5" customHeight="1"/>
    <row r="613" ht="16.5" customHeight="1"/>
    <row r="614" ht="16.5" customHeight="1"/>
    <row r="615" ht="16.5" customHeight="1"/>
    <row r="616" ht="16.5" customHeight="1"/>
    <row r="617" ht="16.5" customHeight="1"/>
    <row r="618" ht="16.5" customHeight="1"/>
    <row r="619" ht="16.5" customHeight="1"/>
    <row r="620" ht="16.5" customHeight="1"/>
    <row r="621" ht="16.5" customHeight="1"/>
    <row r="622" ht="16.5" customHeight="1"/>
    <row r="623" ht="16.5" customHeight="1"/>
    <row r="624" ht="16.5" customHeight="1"/>
    <row r="625" ht="16.5" customHeight="1"/>
    <row r="626" ht="16.5" customHeight="1"/>
    <row r="627" ht="16.5" customHeight="1"/>
    <row r="628" ht="16.5" customHeight="1"/>
    <row r="629" ht="16.5" customHeight="1"/>
    <row r="630" ht="16.5" customHeight="1"/>
    <row r="631" ht="16.5" customHeight="1"/>
    <row r="632" ht="16.5" customHeight="1"/>
    <row r="633" ht="16.5" customHeight="1"/>
    <row r="634" ht="16.5" customHeight="1"/>
    <row r="635" ht="16.5" customHeight="1"/>
    <row r="636" ht="16.5" customHeight="1"/>
    <row r="637" ht="16.5" customHeight="1"/>
    <row r="638" ht="16.5" customHeight="1"/>
    <row r="639" ht="16.5" customHeight="1"/>
    <row r="640" ht="16.5" customHeight="1"/>
    <row r="641" ht="16.5" customHeight="1"/>
    <row r="642" ht="16.5" customHeight="1"/>
    <row r="643" ht="16.5" customHeight="1"/>
    <row r="644" ht="16.5" customHeight="1"/>
    <row r="645" ht="16.5" customHeight="1"/>
    <row r="646" ht="16.5" customHeight="1"/>
    <row r="647" ht="16.5" customHeight="1"/>
    <row r="648" ht="16.5" customHeight="1"/>
    <row r="649" ht="16.5" customHeight="1"/>
    <row r="650" ht="16.5" customHeight="1"/>
    <row r="651" ht="16.5" customHeight="1"/>
    <row r="652" ht="16.5" customHeight="1"/>
    <row r="653" ht="16.5" customHeight="1"/>
    <row r="654" ht="16.5" customHeight="1"/>
    <row r="655" ht="16.5" customHeight="1"/>
    <row r="656" ht="16.5" customHeight="1"/>
    <row r="657" ht="16.5" customHeight="1"/>
    <row r="658" ht="16.5" customHeight="1"/>
    <row r="659" ht="16.5" customHeight="1"/>
    <row r="660" ht="16.5" customHeight="1"/>
    <row r="661" ht="16.5" customHeight="1"/>
    <row r="662" ht="16.5" customHeight="1"/>
    <row r="663" ht="16.5" customHeight="1"/>
    <row r="664" ht="16.5" customHeight="1"/>
    <row r="665" ht="16.5" customHeight="1"/>
    <row r="666" ht="16.5" customHeight="1"/>
    <row r="667" ht="16.5" customHeight="1"/>
    <row r="668" ht="16.5" customHeight="1"/>
    <row r="669" ht="16.5" customHeight="1"/>
    <row r="670" ht="16.5" customHeight="1"/>
    <row r="671" ht="16.5" customHeight="1"/>
    <row r="672" ht="16.5" customHeight="1"/>
    <row r="673" ht="16.5" customHeight="1"/>
    <row r="674" ht="16.5" customHeight="1"/>
    <row r="675" ht="16.5" customHeight="1"/>
    <row r="676" ht="16.5" customHeight="1"/>
    <row r="677" ht="16.5" customHeight="1"/>
    <row r="678" ht="16.5" customHeight="1"/>
    <row r="679" ht="16.5" customHeight="1"/>
    <row r="680" ht="16.5" customHeight="1"/>
    <row r="681" ht="16.5" customHeight="1"/>
    <row r="682" ht="16.5" customHeight="1"/>
    <row r="683" ht="16.5" customHeight="1"/>
    <row r="684" ht="16.5" customHeight="1"/>
    <row r="685" ht="16.5" customHeight="1"/>
    <row r="686" ht="16.5" customHeight="1"/>
    <row r="687" ht="16.5" customHeight="1"/>
    <row r="688" ht="16.5" customHeight="1"/>
    <row r="689" ht="16.5" customHeight="1"/>
    <row r="690" ht="16.5" customHeight="1"/>
    <row r="691" ht="16.5" customHeight="1"/>
    <row r="692" ht="16.5" customHeight="1"/>
    <row r="693" ht="16.5" customHeight="1"/>
    <row r="694" ht="16.5" customHeight="1"/>
    <row r="695" ht="16.5" customHeight="1"/>
    <row r="696" ht="16.5" customHeight="1"/>
    <row r="697" ht="16.5" customHeight="1"/>
    <row r="698" ht="16.5" customHeight="1"/>
    <row r="699" ht="16.5" customHeight="1"/>
    <row r="700" ht="16.5" customHeight="1"/>
    <row r="701" ht="16.5" customHeight="1"/>
    <row r="702" ht="16.5" customHeight="1"/>
    <row r="703" ht="16.5" customHeight="1"/>
    <row r="704" ht="16.5" customHeight="1"/>
    <row r="705" ht="16.5" customHeight="1"/>
    <row r="706" ht="16.5" customHeight="1"/>
    <row r="707" ht="16.5" customHeight="1"/>
    <row r="708" ht="16.5" customHeight="1"/>
    <row r="709" ht="16.5" customHeight="1"/>
    <row r="710" ht="16.5" customHeight="1"/>
    <row r="711" ht="16.5" customHeight="1"/>
    <row r="712" ht="16.5" customHeight="1"/>
    <row r="713" ht="16.5" customHeight="1"/>
    <row r="714" ht="16.5" customHeight="1"/>
    <row r="715" ht="16.5" customHeight="1"/>
    <row r="716" ht="16.5" customHeight="1"/>
    <row r="717" ht="16.5" customHeight="1"/>
    <row r="718" ht="16.5" customHeight="1"/>
    <row r="719" ht="16.5" customHeight="1"/>
    <row r="720" ht="16.5" customHeight="1"/>
    <row r="721" ht="16.5" customHeight="1"/>
    <row r="722" ht="16.5" customHeight="1"/>
    <row r="723" ht="16.5" customHeight="1"/>
    <row r="724" ht="16.5" customHeight="1"/>
    <row r="725" ht="16.5" customHeight="1"/>
    <row r="726" ht="16.5" customHeight="1"/>
    <row r="727" ht="16.5" customHeight="1"/>
    <row r="728" ht="16.5" customHeight="1"/>
    <row r="729" ht="16.5" customHeight="1"/>
    <row r="730" ht="16.5" customHeight="1"/>
    <row r="731" ht="16.5" customHeight="1"/>
    <row r="732" ht="16.5" customHeight="1"/>
    <row r="733" ht="16.5" customHeight="1"/>
    <row r="734" ht="16.5" customHeight="1"/>
    <row r="735" ht="16.5" customHeight="1"/>
    <row r="736" ht="16.5" customHeight="1"/>
    <row r="737" ht="16.5" customHeight="1"/>
    <row r="738" ht="16.5" customHeight="1"/>
    <row r="739" ht="16.5" customHeight="1"/>
    <row r="740" ht="16.5" customHeight="1"/>
    <row r="741" ht="16.5" customHeight="1"/>
    <row r="742" ht="16.5" customHeight="1"/>
    <row r="743" ht="16.5" customHeight="1"/>
    <row r="744" ht="16.5" customHeight="1"/>
    <row r="745" ht="16.5" customHeight="1"/>
    <row r="746" ht="16.5" customHeight="1"/>
    <row r="747" ht="16.5" customHeight="1"/>
    <row r="748" ht="16.5" customHeight="1"/>
    <row r="749" ht="16.5" customHeight="1"/>
    <row r="750" ht="16.5" customHeight="1"/>
    <row r="751" ht="16.5" customHeight="1"/>
    <row r="752" ht="16.5" customHeight="1"/>
    <row r="753" ht="16.5" customHeight="1"/>
    <row r="754" ht="16.5" customHeight="1"/>
    <row r="755" ht="16.5" customHeight="1"/>
    <row r="756" ht="16.5" customHeight="1"/>
    <row r="757" ht="16.5" customHeight="1"/>
    <row r="758" ht="16.5" customHeight="1"/>
    <row r="759" ht="16.5" customHeight="1"/>
    <row r="760" ht="16.5" customHeight="1"/>
    <row r="761" ht="16.5" customHeight="1"/>
    <row r="762" ht="16.5" customHeight="1"/>
    <row r="763" ht="16.5" customHeight="1"/>
    <row r="764" ht="16.5" customHeight="1"/>
    <row r="765" ht="16.5" customHeight="1"/>
    <row r="766" ht="16.5" customHeight="1"/>
    <row r="767" ht="16.5" customHeight="1"/>
    <row r="768" ht="16.5" customHeight="1"/>
    <row r="769" ht="16.5" customHeight="1"/>
    <row r="770" ht="16.5" customHeight="1"/>
    <row r="771" ht="16.5" customHeight="1"/>
    <row r="772" ht="16.5" customHeight="1"/>
    <row r="773" ht="16.5" customHeight="1"/>
    <row r="774" ht="16.5" customHeight="1"/>
    <row r="775" ht="16.5" customHeight="1"/>
    <row r="776" ht="16.5" customHeight="1"/>
    <row r="777" ht="16.5" customHeight="1"/>
    <row r="778" ht="16.5" customHeight="1"/>
    <row r="779" ht="16.5" customHeight="1"/>
    <row r="780" ht="16.5" customHeight="1"/>
    <row r="781" ht="16.5" customHeight="1"/>
    <row r="782" ht="16.5" customHeight="1"/>
    <row r="783" ht="16.5" customHeight="1"/>
    <row r="784" ht="16.5" customHeight="1"/>
    <row r="785" ht="16.5" customHeight="1"/>
    <row r="786" ht="16.5" customHeight="1"/>
    <row r="787" ht="16.5" customHeight="1"/>
    <row r="788" ht="16.5" customHeight="1"/>
    <row r="789" ht="16.5" customHeight="1"/>
    <row r="790" ht="16.5" customHeight="1"/>
    <row r="791" ht="16.5" customHeight="1"/>
    <row r="792" ht="16.5" customHeight="1"/>
    <row r="793" ht="16.5" customHeight="1"/>
    <row r="794" ht="16.5" customHeight="1"/>
    <row r="795" ht="16.5" customHeight="1"/>
    <row r="796" ht="16.5" customHeight="1"/>
    <row r="797" ht="16.5" customHeight="1"/>
    <row r="798" ht="16.5" customHeight="1"/>
    <row r="799" ht="16.5" customHeight="1"/>
    <row r="800" ht="16.5" customHeight="1"/>
    <row r="801" ht="16.5" customHeight="1"/>
    <row r="802" ht="16.5" customHeight="1"/>
    <row r="803" ht="16.5" customHeight="1"/>
    <row r="804" ht="16.5" customHeight="1"/>
    <row r="805" ht="16.5" customHeight="1"/>
    <row r="806" ht="16.5" customHeight="1"/>
    <row r="807" ht="16.5" customHeight="1"/>
    <row r="808" ht="16.5" customHeight="1"/>
    <row r="809" ht="16.5" customHeight="1"/>
    <row r="810" ht="16.5" customHeight="1"/>
    <row r="811" ht="16.5" customHeight="1"/>
    <row r="812" ht="16.5" customHeight="1"/>
    <row r="813" ht="16.5" customHeight="1"/>
    <row r="814" ht="16.5" customHeight="1"/>
    <row r="815" ht="16.5" customHeight="1"/>
    <row r="816" ht="16.5" customHeight="1"/>
    <row r="817" ht="16.5" customHeight="1"/>
    <row r="818" ht="16.5" customHeight="1"/>
    <row r="819" ht="16.5" customHeight="1"/>
    <row r="820" ht="16.5" customHeight="1"/>
    <row r="821" ht="16.5" customHeight="1"/>
    <row r="822" ht="16.5" customHeight="1"/>
    <row r="823" ht="16.5" customHeight="1"/>
    <row r="824" ht="16.5" customHeight="1"/>
    <row r="825" ht="16.5" customHeight="1"/>
    <row r="826" ht="16.5" customHeight="1"/>
    <row r="827" ht="16.5" customHeight="1"/>
    <row r="828" ht="16.5" customHeight="1"/>
    <row r="829" ht="16.5" customHeight="1"/>
    <row r="830" ht="16.5" customHeight="1"/>
    <row r="831" ht="16.5" customHeight="1"/>
    <row r="832" ht="16.5" customHeight="1"/>
    <row r="833" ht="16.5" customHeight="1"/>
    <row r="834" ht="16.5" customHeight="1"/>
    <row r="835" ht="16.5" customHeight="1"/>
    <row r="836" ht="16.5" customHeight="1"/>
    <row r="837" ht="16.5" customHeight="1"/>
    <row r="838" ht="16.5" customHeight="1"/>
    <row r="839" ht="16.5" customHeight="1"/>
    <row r="840" ht="16.5" customHeight="1"/>
    <row r="841" ht="16.5" customHeight="1"/>
    <row r="842" ht="16.5" customHeight="1"/>
    <row r="843" ht="16.5" customHeight="1"/>
    <row r="844" ht="16.5" customHeight="1"/>
    <row r="845" ht="16.5" customHeight="1"/>
    <row r="846" ht="16.5" customHeight="1"/>
    <row r="847" ht="16.5" customHeight="1"/>
    <row r="848" ht="16.5" customHeight="1"/>
    <row r="849" ht="16.5" customHeight="1"/>
    <row r="850" ht="16.5" customHeight="1"/>
    <row r="851" ht="16.5" customHeight="1"/>
    <row r="852" ht="16.5" customHeight="1"/>
    <row r="853" ht="16.5" customHeight="1"/>
    <row r="854" ht="16.5" customHeight="1"/>
    <row r="855" ht="16.5" customHeight="1"/>
    <row r="856" ht="16.5" customHeight="1"/>
    <row r="857" ht="16.5" customHeight="1"/>
    <row r="858" ht="16.5" customHeight="1"/>
    <row r="859" ht="16.5" customHeight="1"/>
    <row r="860" ht="16.5" customHeight="1"/>
    <row r="861" ht="16.5" customHeight="1"/>
    <row r="862" ht="16.5" customHeight="1"/>
    <row r="863" ht="16.5" customHeight="1"/>
    <row r="864" ht="16.5" customHeight="1"/>
    <row r="865" ht="16.5" customHeight="1"/>
    <row r="866" ht="16.5" customHeight="1"/>
    <row r="867" ht="16.5" customHeight="1"/>
    <row r="868" ht="16.5" customHeight="1"/>
    <row r="869" ht="16.5" customHeight="1"/>
    <row r="870" ht="16.5" customHeight="1"/>
    <row r="871" ht="16.5" customHeight="1"/>
    <row r="872" ht="16.5" customHeight="1"/>
    <row r="873" ht="16.5" customHeight="1"/>
    <row r="874" ht="16.5" customHeight="1"/>
    <row r="875" ht="16.5" customHeight="1"/>
    <row r="876" ht="16.5" customHeight="1"/>
    <row r="877" ht="16.5" customHeight="1"/>
    <row r="878" ht="16.5" customHeight="1"/>
    <row r="879" ht="16.5" customHeight="1"/>
    <row r="880" ht="16.5" customHeight="1"/>
    <row r="881" ht="16.5" customHeight="1"/>
    <row r="882" ht="16.5" customHeight="1"/>
    <row r="883" ht="16.5" customHeight="1"/>
    <row r="884" ht="16.5" customHeight="1"/>
    <row r="885" ht="16.5" customHeight="1"/>
    <row r="886" ht="16.5" customHeight="1"/>
    <row r="887" ht="16.5" customHeight="1"/>
    <row r="888" ht="16.5" customHeight="1"/>
    <row r="889" ht="16.5" customHeight="1"/>
    <row r="890" ht="16.5" customHeight="1"/>
    <row r="891" ht="16.5" customHeight="1"/>
    <row r="892" ht="16.5" customHeight="1"/>
    <row r="893" ht="16.5" customHeight="1"/>
    <row r="894" ht="16.5" customHeight="1"/>
    <row r="895" ht="16.5" customHeight="1"/>
    <row r="896" ht="16.5" customHeight="1"/>
    <row r="897" ht="16.5" customHeight="1"/>
    <row r="898" ht="16.5" customHeight="1"/>
    <row r="899" ht="16.5" customHeight="1"/>
    <row r="900" ht="16.5" customHeight="1"/>
    <row r="901" ht="16.5" customHeight="1"/>
    <row r="902" ht="16.5" customHeight="1"/>
    <row r="903" ht="16.5" customHeight="1"/>
    <row r="904" ht="16.5" customHeight="1"/>
    <row r="905" ht="16.5" customHeight="1"/>
    <row r="906" ht="16.5" customHeight="1"/>
    <row r="907" ht="16.5" customHeight="1"/>
    <row r="908" ht="16.5" customHeight="1"/>
    <row r="909" ht="16.5" customHeight="1"/>
    <row r="910" ht="16.5" customHeight="1"/>
    <row r="911" ht="16.5" customHeight="1"/>
    <row r="912" ht="16.5" customHeight="1"/>
    <row r="913" ht="16.5" customHeight="1"/>
    <row r="914" ht="16.5" customHeight="1"/>
    <row r="915" ht="16.5" customHeight="1"/>
    <row r="916" ht="16.5" customHeight="1"/>
    <row r="917" ht="16.5" customHeight="1"/>
    <row r="918" ht="16.5" customHeight="1"/>
    <row r="919" ht="16.5" customHeight="1"/>
    <row r="920" ht="16.5" customHeight="1"/>
    <row r="921" ht="16.5" customHeight="1"/>
    <row r="922" ht="16.5" customHeight="1"/>
    <row r="923" ht="16.5" customHeight="1"/>
    <row r="924" ht="16.5" customHeight="1"/>
    <row r="925" ht="16.5" customHeight="1"/>
    <row r="926" ht="16.5" customHeight="1"/>
    <row r="927" ht="16.5" customHeight="1"/>
    <row r="928" ht="16.5" customHeight="1"/>
    <row r="929" ht="16.5" customHeight="1"/>
    <row r="930" ht="16.5" customHeight="1"/>
    <row r="931" ht="16.5" customHeight="1"/>
    <row r="932" ht="16.5" customHeight="1"/>
    <row r="933" ht="16.5" customHeight="1"/>
    <row r="934" ht="16.5" customHeight="1"/>
    <row r="935" ht="16.5" customHeight="1"/>
    <row r="936" ht="16.5" customHeight="1"/>
    <row r="937" ht="16.5" customHeight="1"/>
    <row r="938" ht="16.5" customHeight="1"/>
    <row r="939" ht="16.5" customHeight="1"/>
    <row r="940" ht="16.5" customHeight="1"/>
    <row r="941" ht="16.5" customHeight="1"/>
    <row r="942" ht="16.5" customHeight="1"/>
    <row r="943" ht="16.5" customHeight="1"/>
    <row r="944" ht="16.5" customHeight="1"/>
    <row r="945" ht="16.5" customHeight="1"/>
    <row r="946" ht="16.5" customHeight="1"/>
    <row r="947" ht="16.5" customHeight="1"/>
    <row r="948" ht="16.5" customHeight="1"/>
    <row r="949" ht="16.5" customHeight="1"/>
    <row r="950" ht="16.5" customHeight="1"/>
    <row r="951" ht="16.5" customHeight="1"/>
    <row r="952" ht="16.5" customHeight="1"/>
    <row r="953" ht="16.5" customHeight="1"/>
    <row r="954" ht="16.5" customHeight="1"/>
    <row r="955" ht="16.5" customHeight="1"/>
    <row r="956" ht="16.5" customHeight="1"/>
    <row r="957" ht="16.5" customHeight="1"/>
    <row r="958" ht="16.5" customHeight="1"/>
    <row r="959" ht="16.5" customHeight="1"/>
    <row r="960" ht="16.5" customHeight="1"/>
    <row r="961" ht="16.5" customHeight="1"/>
    <row r="962" ht="16.5" customHeight="1"/>
    <row r="963" ht="16.5" customHeight="1"/>
    <row r="964" ht="16.5" customHeight="1"/>
    <row r="965" ht="16.5" customHeight="1"/>
    <row r="966" ht="16.5" customHeight="1"/>
    <row r="967" ht="16.5" customHeight="1"/>
    <row r="968" ht="16.5" customHeight="1"/>
    <row r="969" ht="16.5" customHeight="1"/>
    <row r="970" ht="16.5" customHeight="1"/>
    <row r="971" ht="16.5" customHeight="1"/>
    <row r="972" ht="16.5" customHeight="1"/>
    <row r="973" ht="16.5" customHeight="1"/>
    <row r="974" ht="16.5" customHeight="1"/>
    <row r="975" ht="16.5" customHeight="1"/>
    <row r="976" ht="16.5" customHeight="1"/>
    <row r="977" ht="16.5" customHeight="1"/>
    <row r="978" ht="16.5" customHeight="1"/>
    <row r="979" ht="16.5" customHeight="1"/>
    <row r="980" ht="16.5" customHeight="1"/>
    <row r="981" ht="16.5" customHeight="1"/>
    <row r="982" ht="16.5" customHeight="1"/>
    <row r="983" ht="16.5" customHeight="1"/>
    <row r="984" ht="16.5" customHeight="1"/>
    <row r="985" ht="16.5" customHeight="1"/>
    <row r="986" ht="16.5" customHeight="1"/>
    <row r="987" ht="16.5" customHeight="1"/>
    <row r="988" ht="16.5" customHeight="1"/>
    <row r="989" ht="16.5" customHeight="1"/>
    <row r="990" ht="16.5" customHeight="1"/>
    <row r="991" ht="16.5" customHeight="1"/>
    <row r="992" ht="16.5" customHeight="1"/>
    <row r="993" ht="16.5" customHeight="1"/>
    <row r="994" ht="16.5" customHeight="1"/>
    <row r="995" ht="16.5" customHeight="1"/>
    <row r="996" ht="16.5" customHeight="1"/>
    <row r="997" ht="16.5" customHeight="1"/>
    <row r="998" ht="16.5" customHeight="1"/>
    <row r="999" ht="16.5" customHeight="1"/>
    <row r="1000" ht="16.5" customHeight="1"/>
  </sheetData>
  <mergeCells>
    <mergeCell ref="B2:P2"/>
    <mergeCell ref="B3:P3"/>
    <mergeCell ref="B5:D5"/>
    <mergeCell ref="E5:G5"/>
    <mergeCell ref="H5:J5"/>
    <mergeCell ref="K5:M5"/>
    <mergeCell ref="N5:P5"/>
    <mergeCell ref="B6:D6"/>
    <mergeCell ref="E6:G6"/>
    <mergeCell ref="H6:J6"/>
    <mergeCell ref="K6:M6"/>
    <mergeCell ref="N6:P6"/>
    <mergeCell ref="B7:D7"/>
    <mergeCell ref="E7:G7"/>
    <mergeCell ref="H7:J7"/>
    <mergeCell ref="K7:M7"/>
    <mergeCell ref="N7:P7"/>
    <mergeCell ref="B8:D8"/>
    <mergeCell ref="E8:G8"/>
    <mergeCell ref="H8:J8"/>
    <mergeCell ref="K8:M8"/>
    <mergeCell ref="N8:P8"/>
  </mergeCells>
  <conditionalFormatting sqref="B7">
    <cfRule type="cellIs" dxfId="0" priority="10" operator="greaterThanOrEqual" text="null">
      <formula>0</formula>
    </cfRule>
  </conditionalFormatting>
  <conditionalFormatting sqref="B7">
    <cfRule type="cellIs" dxfId="1" priority="9" operator="lessThan" text="null">
      <formula>0</formula>
    </cfRule>
  </conditionalFormatting>
  <conditionalFormatting sqref="E7">
    <cfRule type="cellIs" dxfId="0" priority="8" operator="greaterThanOrEqual" text="null">
      <formula>0</formula>
    </cfRule>
  </conditionalFormatting>
  <conditionalFormatting sqref="E7">
    <cfRule type="cellIs" dxfId="1" priority="7" operator="lessThan" text="null">
      <formula>0</formula>
    </cfRule>
  </conditionalFormatting>
  <conditionalFormatting sqref="H7">
    <cfRule type="cellIs" dxfId="0" priority="6" operator="greaterThanOrEqual" text="null">
      <formula>0</formula>
    </cfRule>
  </conditionalFormatting>
  <conditionalFormatting sqref="H7">
    <cfRule type="cellIs" dxfId="1" priority="5" operator="lessThan" text="null">
      <formula>0</formula>
    </cfRule>
  </conditionalFormatting>
  <conditionalFormatting sqref="K7">
    <cfRule type="cellIs" dxfId="0" priority="4" operator="greaterThanOrEqual" text="null">
      <formula>0</formula>
    </cfRule>
  </conditionalFormatting>
  <conditionalFormatting sqref="K7">
    <cfRule type="cellIs" dxfId="1" priority="3" operator="lessThan" text="null">
      <formula>0</formula>
    </cfRule>
  </conditionalFormatting>
  <conditionalFormatting sqref="N7">
    <cfRule type="cellIs" dxfId="0" priority="2" operator="greaterThanOrEqual" text="null">
      <formula>0</formula>
    </cfRule>
  </conditionalFormatting>
  <conditionalFormatting sqref="N7">
    <cfRule type="cellIs" dxfId="1" priority="1" operator="lessThan" text="null">
      <formula>0</formula>
    </cfRule>
  </conditionalFormatting>
  <printOptions/>
  <pageMargins left="0.7" right="0.7" top="0.75" bottom="0.75" header="0.3" footer="0.3"/>
  <pageSetup paperSize="1" pageOrder="downThenOver" orientation="portrait"/>
  <headerFooter>
    <oddHeader>&amp;L&amp;C&amp;R</oddHeader>
    <oddFooter>&amp;L&amp;C&amp;R</oddFooter>
  </headerFooter>
  <drawing r:id="rId1"/>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EA6B568-00CE-079D-3268-4E1B70613B28}" mc:Ignorable="x14ac xr xr2 xr3">
  <dimension ref="A1:CV10000"/>
  <sheetViews>
    <sheetView showGridLines="0" zoomScale="90" workbookViewId="0">
      <pane xSplit="1" ySplit="5" topLeftCell="B64" activePane="bottomRight" state="frozen"/>
      <selection pane="bottomLeft" activeCell="A6" sqref="A6"/>
      <selection pane="topRight" activeCell="B1" sqref="B1"/>
      <selection pane="bottomRight" activeCell="A1" sqref="A1"/>
    </sheetView>
  </sheetViews>
  <sheetFormatPr defaultRowHeight="15" defaultColWidth="7.75390625" customHeight="1"/>
  <cols>
    <col min="1" max="1" width="1.875" customWidth="1"/>
    <col min="2" max="2" width="13.125" customWidth="1"/>
    <col min="3" max="10" width="11.25390625" customWidth="1"/>
  </cols>
  <sheetData>
    <row r="2" ht="27" customHeight="1">
      <c r="B2" s="9" t="s">
        <v>8</v>
      </c>
    </row>
    <row r="4" ht="15" customHeight="1">
      <c r="B4" s="10" t="s">
        <v>9</v>
      </c>
    </row>
    <row r="5" ht="15" customHeight="1">
      <c r="B5" s="11" t="s">
        <v>10</v>
      </c>
      <c r="C5" s="11" t="s">
        <v>11</v>
      </c>
      <c r="D5" s="11" t="s">
        <v>12</v>
      </c>
      <c r="E5" s="11" t="s">
        <v>13</v>
      </c>
      <c r="F5" s="11" t="s">
        <v>14</v>
      </c>
      <c r="G5" s="11" t="s">
        <v>15</v>
      </c>
      <c r="H5" s="11" t="s">
        <v>16</v>
      </c>
      <c r="I5" s="11" t="s">
        <v>17</v>
      </c>
      <c r="J5" s="11" t="s">
        <v>18</v>
      </c>
    </row>
    <row r="6" ht="15" customHeight="1">
      <c r="B6" s="12" t="s">
        <v>19</v>
      </c>
      <c r="C6" s="13">
        <v>285000</v>
      </c>
      <c r="D6" s="13">
        <v>119700</v>
      </c>
      <c r="E6" s="14">
        <f t="shared" si="0" ref="E6:G17">C6-D6</f>
        <v>165300</v>
      </c>
      <c r="F6" s="13">
        <v>95000</v>
      </c>
      <c r="G6" s="14">
        <f t="shared" si="0"/>
        <v>70300</v>
      </c>
      <c r="H6" s="13">
        <v>300000</v>
      </c>
      <c r="I6" s="15">
        <v>142</v>
      </c>
      <c r="J6" s="14">
        <f t="shared" si="1" ref="J6:J17">C6/I6</f>
        <v>2007.04225352113</v>
      </c>
    </row>
    <row r="7" ht="15" customHeight="1">
      <c r="B7" s="16" t="s">
        <v>20</v>
      </c>
      <c r="C7" s="17">
        <v>310000</v>
      </c>
      <c r="D7" s="17">
        <v>127100</v>
      </c>
      <c r="E7" s="18">
        <f t="shared" si="0"/>
        <v>182900</v>
      </c>
      <c r="F7" s="17">
        <v>98000</v>
      </c>
      <c r="G7" s="18">
        <f t="shared" si="0"/>
        <v>84900</v>
      </c>
      <c r="H7" s="17">
        <v>320000</v>
      </c>
      <c r="I7" s="19">
        <v>155</v>
      </c>
      <c r="J7" s="18">
        <f t="shared" si="1"/>
        <v>2000</v>
      </c>
    </row>
    <row r="8" ht="15" customHeight="1">
      <c r="B8" s="12" t="s">
        <v>21</v>
      </c>
      <c r="C8" s="13">
        <v>340000</v>
      </c>
      <c r="D8" s="13">
        <v>136000</v>
      </c>
      <c r="E8" s="14">
        <f t="shared" si="0"/>
        <v>204000</v>
      </c>
      <c r="F8" s="13">
        <v>102000</v>
      </c>
      <c r="G8" s="14">
        <f t="shared" si="0"/>
        <v>102000</v>
      </c>
      <c r="H8" s="13">
        <v>340000</v>
      </c>
      <c r="I8" s="15">
        <v>170</v>
      </c>
      <c r="J8" s="14">
        <f t="shared" si="1"/>
        <v>2000</v>
      </c>
    </row>
    <row r="9" ht="15" customHeight="1">
      <c r="B9" s="16" t="s">
        <v>22</v>
      </c>
      <c r="C9" s="17">
        <v>325000</v>
      </c>
      <c r="D9" s="17">
        <v>136500</v>
      </c>
      <c r="E9" s="18">
        <f t="shared" si="0"/>
        <v>188500</v>
      </c>
      <c r="F9" s="17">
        <v>100000</v>
      </c>
      <c r="G9" s="18">
        <f t="shared" si="0"/>
        <v>88500</v>
      </c>
      <c r="H9" s="17">
        <v>360000</v>
      </c>
      <c r="I9" s="19">
        <v>163</v>
      </c>
      <c r="J9" s="18">
        <f t="shared" si="1"/>
        <v>1993.86503067485</v>
      </c>
    </row>
    <row r="10" ht="15" customHeight="1">
      <c r="B10" s="12" t="s">
        <v>23</v>
      </c>
      <c r="C10" s="13">
        <v>365000</v>
      </c>
      <c r="D10" s="13">
        <v>146000</v>
      </c>
      <c r="E10" s="14">
        <f t="shared" si="0"/>
        <v>219000</v>
      </c>
      <c r="F10" s="13">
        <v>105000</v>
      </c>
      <c r="G10" s="14">
        <f t="shared" si="0"/>
        <v>114000</v>
      </c>
      <c r="H10" s="13">
        <v>380000</v>
      </c>
      <c r="I10" s="15">
        <v>182</v>
      </c>
      <c r="J10" s="14">
        <f t="shared" si="1"/>
        <v>2005.49450549451</v>
      </c>
    </row>
    <row r="11" ht="15" customHeight="1">
      <c r="B11" s="16" t="s">
        <v>24</v>
      </c>
      <c r="C11" s="17">
        <v>390000</v>
      </c>
      <c r="D11" s="17">
        <v>152100</v>
      </c>
      <c r="E11" s="18">
        <f t="shared" si="0"/>
        <v>237900</v>
      </c>
      <c r="F11" s="17">
        <v>108000</v>
      </c>
      <c r="G11" s="18">
        <f t="shared" si="0"/>
        <v>129900</v>
      </c>
      <c r="H11" s="17">
        <v>400000</v>
      </c>
      <c r="I11" s="19">
        <v>195</v>
      </c>
      <c r="J11" s="18">
        <f t="shared" si="1"/>
        <v>2000</v>
      </c>
    </row>
    <row r="12" ht="15" customHeight="1">
      <c r="B12" s="12" t="s">
        <v>25</v>
      </c>
      <c r="C12" s="13">
        <v>375000</v>
      </c>
      <c r="D12" s="13">
        <v>153750</v>
      </c>
      <c r="E12" s="14">
        <f t="shared" si="0"/>
        <v>221250</v>
      </c>
      <c r="F12" s="13">
        <v>106000</v>
      </c>
      <c r="G12" s="14">
        <f t="shared" si="0"/>
        <v>115250</v>
      </c>
      <c r="H12" s="13">
        <v>400000</v>
      </c>
      <c r="I12" s="15">
        <v>188</v>
      </c>
      <c r="J12" s="14">
        <f t="shared" si="1"/>
        <v>1994.68085106383</v>
      </c>
    </row>
    <row r="13" ht="15" customHeight="1">
      <c r="B13" s="16" t="s">
        <v>26</v>
      </c>
      <c r="C13" s="17">
        <v>410000</v>
      </c>
      <c r="D13" s="17">
        <v>159900</v>
      </c>
      <c r="E13" s="18">
        <f t="shared" si="0"/>
        <v>250100</v>
      </c>
      <c r="F13" s="17">
        <v>112000</v>
      </c>
      <c r="G13" s="18">
        <f t="shared" si="0"/>
        <v>138100</v>
      </c>
      <c r="H13" s="17">
        <v>420000</v>
      </c>
      <c r="I13" s="19">
        <v>205</v>
      </c>
      <c r="J13" s="18">
        <f t="shared" si="1"/>
        <v>2000</v>
      </c>
    </row>
    <row r="14" ht="15" customHeight="1">
      <c r="B14" s="12" t="s">
        <v>27</v>
      </c>
      <c r="C14" s="13">
        <v>425000</v>
      </c>
      <c r="D14" s="13">
        <v>161500</v>
      </c>
      <c r="E14" s="14">
        <f t="shared" si="0"/>
        <v>263500</v>
      </c>
      <c r="F14" s="13">
        <v>115000</v>
      </c>
      <c r="G14" s="14">
        <f t="shared" si="0"/>
        <v>148500</v>
      </c>
      <c r="H14" s="13">
        <v>440000</v>
      </c>
      <c r="I14" s="15">
        <v>213</v>
      </c>
      <c r="J14" s="14">
        <f t="shared" si="1"/>
        <v>1995.30516431925</v>
      </c>
    </row>
    <row r="15" ht="15" customHeight="1">
      <c r="B15" s="16" t="s">
        <v>28</v>
      </c>
      <c r="C15" s="17">
        <v>450000</v>
      </c>
      <c r="D15" s="17">
        <v>171000</v>
      </c>
      <c r="E15" s="18">
        <f t="shared" si="0"/>
        <v>279000</v>
      </c>
      <c r="F15" s="17">
        <v>118000</v>
      </c>
      <c r="G15" s="18">
        <f t="shared" si="0"/>
        <v>161000</v>
      </c>
      <c r="H15" s="17">
        <v>460000</v>
      </c>
      <c r="I15" s="19">
        <v>225</v>
      </c>
      <c r="J15" s="18">
        <f t="shared" si="1"/>
        <v>2000</v>
      </c>
    </row>
    <row r="16" ht="15" customHeight="1">
      <c r="B16" s="12" t="s">
        <v>29</v>
      </c>
      <c r="C16" s="13">
        <v>470000</v>
      </c>
      <c r="D16" s="13">
        <v>173900</v>
      </c>
      <c r="E16" s="14">
        <f t="shared" si="0"/>
        <v>296100</v>
      </c>
      <c r="F16" s="13">
        <v>120000</v>
      </c>
      <c r="G16" s="14">
        <f t="shared" si="0"/>
        <v>176100</v>
      </c>
      <c r="H16" s="13">
        <v>480000</v>
      </c>
      <c r="I16" s="15">
        <v>235</v>
      </c>
      <c r="J16" s="14">
        <f t="shared" si="1"/>
        <v>2000</v>
      </c>
    </row>
    <row r="17" ht="15" customHeight="1">
      <c r="B17" s="16" t="s">
        <v>30</v>
      </c>
      <c r="C17" s="17">
        <v>520000</v>
      </c>
      <c r="D17" s="17">
        <v>187200</v>
      </c>
      <c r="E17" s="18">
        <f t="shared" si="0"/>
        <v>332800</v>
      </c>
      <c r="F17" s="17">
        <v>125000</v>
      </c>
      <c r="G17" s="18">
        <f t="shared" si="0"/>
        <v>207800</v>
      </c>
      <c r="H17" s="17">
        <v>500000</v>
      </c>
      <c r="I17" s="19">
        <v>260</v>
      </c>
      <c r="J17" s="18">
        <f t="shared" si="1"/>
        <v>2000</v>
      </c>
    </row>
    <row r="18" ht="15" customHeight="1">
      <c r="B18" s="20" t="s">
        <v>31</v>
      </c>
      <c r="C18" s="21">
        <f t="shared" si="2" ref="C18:I18">SUM(C6:C17)</f>
        <v>4665000</v>
      </c>
      <c r="D18" s="21">
        <f t="shared" si="2"/>
        <v>1824650</v>
      </c>
      <c r="E18" s="21">
        <f t="shared" si="2"/>
        <v>2840350</v>
      </c>
      <c r="F18" s="21">
        <f t="shared" si="2"/>
        <v>1304000</v>
      </c>
      <c r="G18" s="21">
        <f t="shared" si="2"/>
        <v>1536350</v>
      </c>
      <c r="H18" s="21">
        <f t="shared" si="2"/>
        <v>4800000</v>
      </c>
      <c r="I18" s="22">
        <f t="shared" si="2"/>
        <v>2333</v>
      </c>
      <c r="J18" s="21">
        <f>AVERAGE(J6:J17)</f>
        <v>1999.69898375613</v>
      </c>
    </row>
    <row r="21" ht="15" customHeight="1">
      <c r="B21" s="10" t="s">
        <v>32</v>
      </c>
    </row>
    <row r="22" ht="15" customHeight="1">
      <c r="B22" s="11" t="s">
        <v>33</v>
      </c>
      <c r="C22" s="11" t="s">
        <v>34</v>
      </c>
      <c r="D22" s="11" t="s">
        <v>35</v>
      </c>
    </row>
    <row r="23" ht="15" customHeight="1">
      <c r="B23" s="23" t="s">
        <v>36</v>
      </c>
      <c r="C23" s="13">
        <v>720000</v>
      </c>
      <c r="D23" s="24">
        <f t="shared" si="3" ref="D23:D29">C23/SUM(C$23:C$29)</f>
        <v>0.552147239263804</v>
      </c>
    </row>
    <row r="24" ht="15" customHeight="1">
      <c r="B24" s="23" t="s">
        <v>37</v>
      </c>
      <c r="C24" s="13">
        <v>180000</v>
      </c>
      <c r="D24" s="24">
        <f t="shared" si="3"/>
        <v>0.138036809815951</v>
      </c>
    </row>
    <row r="25" ht="15" customHeight="1">
      <c r="B25" s="23" t="s">
        <v>38</v>
      </c>
      <c r="C25" s="13">
        <v>144000</v>
      </c>
      <c r="D25" s="24">
        <f t="shared" si="3"/>
        <v>0.110429447852761</v>
      </c>
    </row>
    <row r="26" ht="15" customHeight="1">
      <c r="B26" s="23" t="s">
        <v>39</v>
      </c>
      <c r="C26" s="13">
        <v>96000</v>
      </c>
      <c r="D26" s="24">
        <f t="shared" si="3"/>
        <v>0.0736196319018405</v>
      </c>
    </row>
    <row r="27" ht="15" customHeight="1">
      <c r="B27" s="23" t="s">
        <v>40</v>
      </c>
      <c r="C27" s="13">
        <v>72000</v>
      </c>
      <c r="D27" s="24">
        <f t="shared" si="3"/>
        <v>0.0552147239263804</v>
      </c>
    </row>
    <row r="28" ht="15" customHeight="1">
      <c r="B28" s="23" t="s">
        <v>41</v>
      </c>
      <c r="C28" s="13">
        <v>48000</v>
      </c>
      <c r="D28" s="24">
        <f t="shared" si="3"/>
        <v>0.0368098159509202</v>
      </c>
    </row>
    <row r="29" ht="15" customHeight="1">
      <c r="B29" s="23" t="s">
        <v>42</v>
      </c>
      <c r="C29" s="13">
        <v>44000</v>
      </c>
      <c r="D29" s="24">
        <f t="shared" si="3"/>
        <v>0.0337423312883436</v>
      </c>
    </row>
    <row r="32" ht="15" customHeight="1">
      <c r="B32" s="10" t="s">
        <v>43</v>
      </c>
    </row>
    <row r="33" ht="15" customHeight="1">
      <c r="B33" s="11" t="s">
        <v>44</v>
      </c>
      <c r="C33" s="11" t="s">
        <v>11</v>
      </c>
      <c r="D33" s="11" t="s">
        <v>35</v>
      </c>
    </row>
    <row r="34" ht="15" customHeight="1">
      <c r="B34" s="23" t="s">
        <v>45</v>
      </c>
      <c r="C34" s="13">
        <v>2680000</v>
      </c>
      <c r="D34" s="24">
        <f t="shared" si="4" ref="D34:D37">C34/SUM(C$34:C$37)</f>
        <v>0.57449088960343</v>
      </c>
    </row>
    <row r="35" ht="15" customHeight="1">
      <c r="B35" s="23" t="s">
        <v>46</v>
      </c>
      <c r="C35" s="13">
        <v>1180000</v>
      </c>
      <c r="D35" s="24">
        <f t="shared" si="4"/>
        <v>0.252947481243301</v>
      </c>
    </row>
    <row r="36" ht="15" customHeight="1">
      <c r="B36" s="23" t="s">
        <v>47</v>
      </c>
      <c r="C36" s="13">
        <v>620000</v>
      </c>
      <c r="D36" s="24">
        <f t="shared" si="4"/>
        <v>0.132904608788853</v>
      </c>
    </row>
    <row r="37" ht="15" customHeight="1">
      <c r="B37" s="23" t="s">
        <v>48</v>
      </c>
      <c r="C37" s="13">
        <v>185000</v>
      </c>
      <c r="D37" s="24">
        <f t="shared" si="4"/>
        <v>0.0396570203644159</v>
      </c>
    </row>
  </sheetData>
  <mergeCells>
    <mergeCell ref="B2:J2"/>
    <mergeCell ref="B4:J4"/>
    <mergeCell ref="B21:D21"/>
    <mergeCell ref="B32:D32"/>
  </mergeCells>
  <conditionalFormatting sqref="D23:D29">
    <cfRule type="dataBar" priority="4">
      <dataBar>
        <cfvo type="min" val="0"/>
        <cfvo type="max" val="0"/>
        <color rgb="FF2F5496"/>
      </dataBar>
      <extLst>
        <ext xmlns:x14="http://schemas.microsoft.com/office/spreadsheetml/2009/9/main" uri="{B025F937-C7B1-47D3-B67F-A62EFF666E3E}">
          <x14:id>{2370d9d0-f119-4cfd-9fcd-e514703af2c0}</x14:id>
        </ext>
      </extLst>
    </cfRule>
  </conditionalFormatting>
  <conditionalFormatting sqref="D34:D37">
    <cfRule type="dataBar" priority="3">
      <dataBar>
        <cfvo type="min" val="0"/>
        <cfvo type="max" val="0"/>
        <color rgb="FF2F5496"/>
      </dataBar>
      <extLst>
        <ext xmlns:x14="http://schemas.microsoft.com/office/spreadsheetml/2009/9/main" uri="{B025F937-C7B1-47D3-B67F-A62EFF666E3E}">
          <x14:id>{ae7b94d1-cea1-453e-8b75-3e5e291c8a81}</x14:id>
        </ext>
      </extLst>
    </cfRule>
  </conditionalFormatting>
  <conditionalFormatting sqref="G6:G17">
    <cfRule type="cellIs" dxfId="2" priority="2" operator="greaterThanOrEqual" text="null">
      <formula>0</formula>
    </cfRule>
  </conditionalFormatting>
  <conditionalFormatting sqref="G6:G17">
    <cfRule type="cellIs" dxfId="1" priority="1" operator="lessThan" text="null">
      <formula>0</formula>
    </cfRule>
  </conditionalFormatting>
  <dataValidations count="2">
    <dataValidation operator="greaterThanOrEqual" allowBlank="1" error="Invalid: Value must be zero or positive." showErrorMessage="1" showInputMessage="1" sqref="C6 D6 F6 H6 C7 D7 F7 H7 C8 D8 F8 H8 C9 D9 F9 H9 C10 D10 F10 H10 C11 D11 F11 H11 C12 D12 F12 H12 C13 D13 F13 H13 C14 D14 F14 H14 C15 D15 F15 H15 C16 D16 F16 H16 C17 D17 F17 H17" type="decimal">
      <formula1>0</formula1>
    </dataValidation>
    <dataValidation operator="greaterThanOrEqual" allowBlank="1" error="Invalid: Customers must be a positive whole number." showErrorMessage="1" showInputMessage="1" sqref="I6 I7 I8 I9 I10 I11 I12 I13 I14 I15 I16 I17" type="whole">
      <formula1>0</formula1>
    </dataValidation>
  </dataValidations>
  <printOptions/>
  <pageMargins left="0.7" right="0.7" top="0.75" bottom="0.75" header="0.3" footer="0.3"/>
  <pageSetup paperSize="1" pageOrder="downThenOver" orientation="portrait"/>
  <headerFooter>
    <oddHeader>&amp;L&amp;C&amp;R</oddHeader>
    <oddFooter>&amp;L&amp;C&amp;R</oddFooter>
  </headerFooter>
  <extLst>
    <ext xmlns:x14="http://schemas.microsoft.com/office/spreadsheetml/2009/9/main" uri="{78C0D931-6437-407d-A8EE-F0AAD7539E65}">
      <x14:conditionalFormattings>
        <x14:conditionalFormatting xmlns:xm="http://schemas.microsoft.com/office/excel/2006/main">
          <x14:cfRule type="dataBar" id="{2370d9d0-f119-4cfd-9fcd-e514703af2c0}">
            <x14:dataBar minLength="0" maxLength="100" direction="leftToRight">
              <x14:color rgb="FF2F5496"/>
              <x14:cfvo type="autoMin"/>
              <x14:cfvo type="autoMax"/>
              <x14:negativeFillColor rgb="FFFF0000"/>
              <x14:negativeBorderColor rgb="FF000000"/>
              <x14:axisColor rgb="FF000000"/>
            </x14:dataBar>
          </x14:cfRule>
          <xm:sqref>D23:D29</xm:sqref>
        </x14:conditionalFormatting>
        <x14:conditionalFormatting xmlns:xm="http://schemas.microsoft.com/office/excel/2006/main">
          <x14:cfRule type="dataBar" id="{ae7b94d1-cea1-453e-8b75-3e5e291c8a81}">
            <x14:dataBar minLength="0" maxLength="100" direction="leftToRight">
              <x14:color rgb="FF2F5496"/>
              <x14:cfvo type="autoMin"/>
              <x14:cfvo type="autoMax"/>
              <x14:negativeFillColor rgb="FFFF0000"/>
              <x14:negativeBorderColor rgb="FF000000"/>
              <x14:axisColor rgb="FF000000"/>
            </x14:dataBar>
          </x14:cfRule>
          <xm:sqref>D34:D37</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Shortcut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Shortcut</dc:creator>
  <cp:lastModifiedBy>Shortcut</cp:lastModifiedBy>
  <dcterms:created xsi:type="dcterms:W3CDTF">2025-05-22T23:41:35Z</dcterms:created>
  <dcterms:modified xsi:type="dcterms:W3CDTF">2025-05-22T23:45:09Z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hortcut_file_id">
    <vt:lpwstr>f94f2e5e-2da6-42f6-993b-7aeb6a7cbc04</vt:lpwstr>
  </property>
</Properties>
</file>